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binieks\Desktop\Pasākumi 2018\Zolīte 2018\"/>
    </mc:Choice>
  </mc:AlternateContent>
  <xr:revisionPtr revIDLastSave="0" documentId="13_ncr:1_{967832BB-A794-4142-9C8A-56EFB5939221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kopvērtējums" sheetId="1" r:id="rId1"/>
  </sheets>
  <calcPr calcId="181029"/>
</workbook>
</file>

<file path=xl/calcChain.xml><?xml version="1.0" encoding="utf-8"?>
<calcChain xmlns="http://schemas.openxmlformats.org/spreadsheetml/2006/main">
  <c r="O3" i="1" l="1"/>
  <c r="T50" i="1"/>
  <c r="T49" i="1"/>
  <c r="T47" i="1"/>
  <c r="T46" i="1"/>
  <c r="T44" i="1"/>
  <c r="T38" i="1"/>
  <c r="T37" i="1"/>
  <c r="R50" i="1"/>
  <c r="R49" i="1"/>
  <c r="R47" i="1"/>
  <c r="R46" i="1"/>
  <c r="R44" i="1"/>
  <c r="R38" i="1"/>
  <c r="R37" i="1"/>
  <c r="O47" i="1"/>
  <c r="O37" i="1"/>
  <c r="O38" i="1"/>
  <c r="O44" i="1"/>
  <c r="O46" i="1"/>
  <c r="O49" i="1"/>
  <c r="O50" i="1"/>
  <c r="N38" i="1" l="1"/>
  <c r="N50" i="1"/>
  <c r="N49" i="1"/>
  <c r="N47" i="1"/>
  <c r="N46" i="1"/>
  <c r="N44" i="1"/>
  <c r="N37" i="1"/>
  <c r="R14" i="1"/>
  <c r="S14" i="1"/>
  <c r="T14" i="1"/>
  <c r="U14" i="1"/>
  <c r="U4" i="1"/>
  <c r="U3" i="1"/>
  <c r="U9" i="1"/>
  <c r="U10" i="1"/>
  <c r="U28" i="1"/>
  <c r="U6" i="1"/>
  <c r="U8" i="1"/>
  <c r="U29" i="1"/>
  <c r="U17" i="1"/>
  <c r="U11" i="1"/>
  <c r="U18" i="1"/>
  <c r="U12" i="1"/>
  <c r="U16" i="1"/>
  <c r="U15" i="1"/>
  <c r="U21" i="1"/>
  <c r="U13" i="1"/>
  <c r="U20" i="1"/>
  <c r="U7" i="1"/>
  <c r="U23" i="1"/>
  <c r="U33" i="1"/>
  <c r="U26" i="1"/>
  <c r="U22" i="1"/>
  <c r="U36" i="1"/>
  <c r="U19" i="1"/>
  <c r="U39" i="1"/>
  <c r="U41" i="1"/>
  <c r="U42" i="1"/>
  <c r="U40" i="1"/>
  <c r="U43" i="1"/>
  <c r="U24" i="1"/>
  <c r="U25" i="1"/>
  <c r="U31" i="1"/>
  <c r="U35" i="1"/>
  <c r="U27" i="1"/>
  <c r="U45" i="1"/>
  <c r="U48" i="1"/>
  <c r="U32" i="1"/>
  <c r="U30" i="1"/>
  <c r="U51" i="1"/>
  <c r="U52" i="1"/>
  <c r="U34" i="1"/>
  <c r="U53" i="1"/>
  <c r="U54" i="1"/>
  <c r="U5" i="1"/>
  <c r="T4" i="1"/>
  <c r="T3" i="1"/>
  <c r="T9" i="1"/>
  <c r="T10" i="1"/>
  <c r="T28" i="1"/>
  <c r="T6" i="1"/>
  <c r="T8" i="1"/>
  <c r="T29" i="1"/>
  <c r="T17" i="1"/>
  <c r="T11" i="1"/>
  <c r="T18" i="1"/>
  <c r="T12" i="1"/>
  <c r="T16" i="1"/>
  <c r="T15" i="1"/>
  <c r="T21" i="1"/>
  <c r="T13" i="1"/>
  <c r="T20" i="1"/>
  <c r="T7" i="1"/>
  <c r="T23" i="1"/>
  <c r="T33" i="1"/>
  <c r="T26" i="1"/>
  <c r="T22" i="1"/>
  <c r="T36" i="1"/>
  <c r="T19" i="1"/>
  <c r="T39" i="1"/>
  <c r="T41" i="1"/>
  <c r="T42" i="1"/>
  <c r="T40" i="1"/>
  <c r="T43" i="1"/>
  <c r="T24" i="1"/>
  <c r="T25" i="1"/>
  <c r="T31" i="1"/>
  <c r="T35" i="1"/>
  <c r="T27" i="1"/>
  <c r="T45" i="1"/>
  <c r="T48" i="1"/>
  <c r="T32" i="1"/>
  <c r="T30" i="1"/>
  <c r="T51" i="1"/>
  <c r="T52" i="1"/>
  <c r="T34" i="1"/>
  <c r="T53" i="1"/>
  <c r="T54" i="1"/>
  <c r="T5" i="1"/>
  <c r="S4" i="1"/>
  <c r="S3" i="1"/>
  <c r="S9" i="1"/>
  <c r="S10" i="1"/>
  <c r="S28" i="1"/>
  <c r="S6" i="1"/>
  <c r="S8" i="1"/>
  <c r="S29" i="1"/>
  <c r="S17" i="1"/>
  <c r="S11" i="1"/>
  <c r="S18" i="1"/>
  <c r="S12" i="1"/>
  <c r="S16" i="1"/>
  <c r="S15" i="1"/>
  <c r="S21" i="1"/>
  <c r="S13" i="1"/>
  <c r="S20" i="1"/>
  <c r="S7" i="1"/>
  <c r="S23" i="1"/>
  <c r="S33" i="1"/>
  <c r="S26" i="1"/>
  <c r="S22" i="1"/>
  <c r="S36" i="1"/>
  <c r="S19" i="1"/>
  <c r="S39" i="1"/>
  <c r="S41" i="1"/>
  <c r="S42" i="1"/>
  <c r="S40" i="1"/>
  <c r="S43" i="1"/>
  <c r="S24" i="1"/>
  <c r="S25" i="1"/>
  <c r="S31" i="1"/>
  <c r="S35" i="1"/>
  <c r="S27" i="1"/>
  <c r="S45" i="1"/>
  <c r="S48" i="1"/>
  <c r="S32" i="1"/>
  <c r="S30" i="1"/>
  <c r="S51" i="1"/>
  <c r="S52" i="1"/>
  <c r="S34" i="1"/>
  <c r="S53" i="1"/>
  <c r="S54" i="1"/>
  <c r="S5" i="1"/>
  <c r="R4" i="1"/>
  <c r="R3" i="1"/>
  <c r="N3" i="1" s="1"/>
  <c r="R9" i="1"/>
  <c r="R10" i="1"/>
  <c r="R28" i="1"/>
  <c r="R6" i="1"/>
  <c r="R8" i="1"/>
  <c r="R29" i="1"/>
  <c r="R17" i="1"/>
  <c r="R11" i="1"/>
  <c r="R18" i="1"/>
  <c r="R12" i="1"/>
  <c r="N12" i="1" s="1"/>
  <c r="R16" i="1"/>
  <c r="R15" i="1"/>
  <c r="R21" i="1"/>
  <c r="R13" i="1"/>
  <c r="R20" i="1"/>
  <c r="R7" i="1"/>
  <c r="R23" i="1"/>
  <c r="R33" i="1"/>
  <c r="R26" i="1"/>
  <c r="R22" i="1"/>
  <c r="R36" i="1"/>
  <c r="R19" i="1"/>
  <c r="R39" i="1"/>
  <c r="R41" i="1"/>
  <c r="R42" i="1"/>
  <c r="R40" i="1"/>
  <c r="N40" i="1" s="1"/>
  <c r="R43" i="1"/>
  <c r="R24" i="1"/>
  <c r="R25" i="1"/>
  <c r="R31" i="1"/>
  <c r="R35" i="1"/>
  <c r="R27" i="1"/>
  <c r="R45" i="1"/>
  <c r="R48" i="1"/>
  <c r="R32" i="1"/>
  <c r="R30" i="1"/>
  <c r="R51" i="1"/>
  <c r="R52" i="1"/>
  <c r="R34" i="1"/>
  <c r="R53" i="1"/>
  <c r="R54" i="1"/>
  <c r="R5" i="1"/>
  <c r="N52" i="1" l="1"/>
  <c r="N48" i="1"/>
  <c r="N31" i="1"/>
  <c r="N19" i="1"/>
  <c r="N33" i="1"/>
  <c r="N13" i="1"/>
  <c r="N29" i="1"/>
  <c r="N10" i="1"/>
  <c r="N4" i="1"/>
  <c r="N5" i="1"/>
  <c r="N45" i="1"/>
  <c r="N36" i="1"/>
  <c r="N23" i="1"/>
  <c r="N21" i="1"/>
  <c r="N18" i="1"/>
  <c r="N8" i="1"/>
  <c r="N14" i="1"/>
  <c r="N51" i="1"/>
  <c r="N42" i="1"/>
  <c r="N30" i="1"/>
  <c r="N27" i="1"/>
  <c r="N24" i="1"/>
  <c r="N41" i="1"/>
  <c r="N22" i="1"/>
  <c r="N7" i="1"/>
  <c r="N15" i="1"/>
  <c r="N11" i="1"/>
  <c r="N6" i="1"/>
  <c r="N9" i="1"/>
  <c r="N54" i="1"/>
  <c r="N25" i="1"/>
  <c r="N53" i="1"/>
  <c r="N34" i="1"/>
  <c r="N32" i="1"/>
  <c r="N35" i="1"/>
  <c r="N43" i="1"/>
  <c r="N39" i="1"/>
  <c r="N26" i="1"/>
  <c r="N20" i="1"/>
  <c r="N16" i="1"/>
  <c r="N17" i="1"/>
  <c r="N28" i="1"/>
  <c r="O4" i="1"/>
  <c r="O9" i="1"/>
  <c r="O14" i="1"/>
  <c r="O10" i="1"/>
  <c r="O28" i="1"/>
  <c r="O6" i="1"/>
  <c r="O8" i="1"/>
  <c r="O29" i="1"/>
  <c r="O17" i="1"/>
  <c r="O11" i="1"/>
  <c r="O18" i="1"/>
  <c r="O12" i="1"/>
  <c r="O16" i="1"/>
  <c r="O15" i="1"/>
  <c r="O21" i="1"/>
  <c r="O13" i="1"/>
  <c r="O20" i="1"/>
  <c r="O7" i="1"/>
  <c r="O23" i="1"/>
  <c r="O33" i="1"/>
  <c r="O26" i="1"/>
  <c r="O22" i="1"/>
  <c r="O36" i="1"/>
  <c r="O19" i="1"/>
  <c r="O39" i="1"/>
  <c r="O41" i="1"/>
  <c r="O42" i="1"/>
  <c r="O40" i="1"/>
  <c r="O43" i="1"/>
  <c r="O24" i="1"/>
  <c r="O25" i="1"/>
  <c r="O31" i="1"/>
  <c r="O35" i="1"/>
  <c r="O27" i="1"/>
  <c r="O45" i="1"/>
  <c r="O48" i="1"/>
  <c r="O32" i="1"/>
  <c r="O30" i="1"/>
  <c r="O51" i="1"/>
  <c r="O52" i="1"/>
  <c r="O34" i="1"/>
  <c r="O53" i="1"/>
  <c r="O54" i="1"/>
  <c r="O5" i="1"/>
</calcChain>
</file>

<file path=xl/sharedStrings.xml><?xml version="1.0" encoding="utf-8"?>
<sst xmlns="http://schemas.openxmlformats.org/spreadsheetml/2006/main" count="399" uniqueCount="181">
  <si>
    <t>Dalībnieks</t>
  </si>
  <si>
    <t>1. posms</t>
  </si>
  <si>
    <t>Punkti</t>
  </si>
  <si>
    <t>Vieta</t>
  </si>
  <si>
    <t>2. posms</t>
  </si>
  <si>
    <t>4. posms</t>
  </si>
  <si>
    <t>Kopvērtējuma rezultāts</t>
  </si>
  <si>
    <t>Vietu summa</t>
  </si>
  <si>
    <t>Ainis Bilinskis</t>
  </si>
  <si>
    <t>Fidānija Dubrovska</t>
  </si>
  <si>
    <t>Raitis Puzneris</t>
  </si>
  <si>
    <t>Vladimirs Mihnovskis</t>
  </si>
  <si>
    <t>Osvalds Vilnis</t>
  </si>
  <si>
    <t>Egils Cepurītis</t>
  </si>
  <si>
    <t>Aiga Kuzmina</t>
  </si>
  <si>
    <t>Eva Medne</t>
  </si>
  <si>
    <t>Vairis Starks</t>
  </si>
  <si>
    <t>Raimonds Rebkevičs</t>
  </si>
  <si>
    <t>+75</t>
  </si>
  <si>
    <t>+5</t>
  </si>
  <si>
    <t>Andris Petrovs</t>
  </si>
  <si>
    <t>Zigurds Kļimovs</t>
  </si>
  <si>
    <t>Jānis Cīrulis</t>
  </si>
  <si>
    <t>Vilnis Jaunpaulis</t>
  </si>
  <si>
    <t>Juris Lūkins</t>
  </si>
  <si>
    <t>16</t>
  </si>
  <si>
    <t>8</t>
  </si>
  <si>
    <t>6</t>
  </si>
  <si>
    <t>12</t>
  </si>
  <si>
    <t>14</t>
  </si>
  <si>
    <t>Jānis Logins</t>
  </si>
  <si>
    <t>+30</t>
  </si>
  <si>
    <t>-9</t>
  </si>
  <si>
    <t>Anatolijs Vilnis</t>
  </si>
  <si>
    <t>Gunta Naudušēvica</t>
  </si>
  <si>
    <t>Ritvars Kauss</t>
  </si>
  <si>
    <t>-15</t>
  </si>
  <si>
    <t>10</t>
  </si>
  <si>
    <t>24</t>
  </si>
  <si>
    <t>26</t>
  </si>
  <si>
    <t>+53</t>
  </si>
  <si>
    <t>18</t>
  </si>
  <si>
    <t>+60</t>
  </si>
  <si>
    <t>-17</t>
  </si>
  <si>
    <t>+14</t>
  </si>
  <si>
    <t>-21</t>
  </si>
  <si>
    <t>21</t>
  </si>
  <si>
    <t>Rihards Zbitkovksis</t>
  </si>
  <si>
    <t>+65</t>
  </si>
  <si>
    <t>Ainārs Bude</t>
  </si>
  <si>
    <t>Artūrs Černavskis</t>
  </si>
  <si>
    <t>+55</t>
  </si>
  <si>
    <t>Gunārs Evers</t>
  </si>
  <si>
    <t>Didzis Vancāns</t>
  </si>
  <si>
    <t>+37</t>
  </si>
  <si>
    <t>17</t>
  </si>
  <si>
    <t>Agris Tiesnesis</t>
  </si>
  <si>
    <t>Rinalds Rūja</t>
  </si>
  <si>
    <t>+40</t>
  </si>
  <si>
    <t>Edgars Banis</t>
  </si>
  <si>
    <t>-14</t>
  </si>
  <si>
    <t>+42</t>
  </si>
  <si>
    <t>+41</t>
  </si>
  <si>
    <t>+38</t>
  </si>
  <si>
    <t>+17</t>
  </si>
  <si>
    <t>Ģirts Melngailis</t>
  </si>
  <si>
    <t>17.-1.</t>
  </si>
  <si>
    <t>+19</t>
  </si>
  <si>
    <t>-1</t>
  </si>
  <si>
    <t>19.-2.</t>
  </si>
  <si>
    <t>20.-3.</t>
  </si>
  <si>
    <t>Harijs Bembers</t>
  </si>
  <si>
    <t>22</t>
  </si>
  <si>
    <t xml:space="preserve">Rūdolfs Riekstiņš </t>
  </si>
  <si>
    <t>23</t>
  </si>
  <si>
    <t>Renārs Rūja</t>
  </si>
  <si>
    <t>-33</t>
  </si>
  <si>
    <t>25</t>
  </si>
  <si>
    <t>-47</t>
  </si>
  <si>
    <t>-61</t>
  </si>
  <si>
    <t>27</t>
  </si>
  <si>
    <t>-11</t>
  </si>
  <si>
    <t>28.-4.</t>
  </si>
  <si>
    <t>Gints Berelis</t>
  </si>
  <si>
    <t>29</t>
  </si>
  <si>
    <t>Alīna Gumeņikova</t>
  </si>
  <si>
    <t>30.-5.</t>
  </si>
  <si>
    <t>-91</t>
  </si>
  <si>
    <t>31</t>
  </si>
  <si>
    <t>-50</t>
  </si>
  <si>
    <t>32</t>
  </si>
  <si>
    <t>-59</t>
  </si>
  <si>
    <t>Edgars Kuzmins</t>
  </si>
  <si>
    <t>-66</t>
  </si>
  <si>
    <t>34</t>
  </si>
  <si>
    <t>Kaspars Ozols</t>
  </si>
  <si>
    <t>Uģis Vancāns</t>
  </si>
  <si>
    <t>+125</t>
  </si>
  <si>
    <t>20</t>
  </si>
  <si>
    <t>2</t>
  </si>
  <si>
    <t>+91</t>
  </si>
  <si>
    <t>+67</t>
  </si>
  <si>
    <t>4</t>
  </si>
  <si>
    <t>-3</t>
  </si>
  <si>
    <t>5</t>
  </si>
  <si>
    <t>6.-1.</t>
  </si>
  <si>
    <t>Gvido Zambergs</t>
  </si>
  <si>
    <t>+59</t>
  </si>
  <si>
    <t>+23</t>
  </si>
  <si>
    <t>+33</t>
  </si>
  <si>
    <t>15</t>
  </si>
  <si>
    <t>+10</t>
  </si>
  <si>
    <t>11</t>
  </si>
  <si>
    <t>Aigars Veismanis</t>
  </si>
  <si>
    <t>+39</t>
  </si>
  <si>
    <t>+15</t>
  </si>
  <si>
    <t>13</t>
  </si>
  <si>
    <t>Sandis Klauseks</t>
  </si>
  <si>
    <t>-28</t>
  </si>
  <si>
    <t>+18</t>
  </si>
  <si>
    <t>17.-2.</t>
  </si>
  <si>
    <t>Zane Petrova</t>
  </si>
  <si>
    <t>18.-3.</t>
  </si>
  <si>
    <t>-7</t>
  </si>
  <si>
    <t>-12</t>
  </si>
  <si>
    <t>-24</t>
  </si>
  <si>
    <t>-30</t>
  </si>
  <si>
    <t>22.-4.</t>
  </si>
  <si>
    <t>+8</t>
  </si>
  <si>
    <t>Viktors Zīle</t>
  </si>
  <si>
    <t>0</t>
  </si>
  <si>
    <t>25.-5.</t>
  </si>
  <si>
    <t>Didzis Ārends</t>
  </si>
  <si>
    <t>-29</t>
  </si>
  <si>
    <t>-37</t>
  </si>
  <si>
    <t>Edgars Lapa</t>
  </si>
  <si>
    <t>-31</t>
  </si>
  <si>
    <t>-38</t>
  </si>
  <si>
    <t>7</t>
  </si>
  <si>
    <t>-81</t>
  </si>
  <si>
    <t>Jānis Munda</t>
  </si>
  <si>
    <t>-85</t>
  </si>
  <si>
    <t>Juris Brūveris</t>
  </si>
  <si>
    <t>-44</t>
  </si>
  <si>
    <t>-140</t>
  </si>
  <si>
    <t>36</t>
  </si>
  <si>
    <t>-</t>
  </si>
  <si>
    <t>3.posms</t>
  </si>
  <si>
    <t>žetoni  +/-</t>
  </si>
  <si>
    <t>+49</t>
  </si>
  <si>
    <t>37</t>
  </si>
  <si>
    <t>9</t>
  </si>
  <si>
    <t>3</t>
  </si>
  <si>
    <t>1</t>
  </si>
  <si>
    <t>+82</t>
  </si>
  <si>
    <t>-39</t>
  </si>
  <si>
    <t>19</t>
  </si>
  <si>
    <t>24.-6</t>
  </si>
  <si>
    <t>22.-5</t>
  </si>
  <si>
    <t>-10</t>
  </si>
  <si>
    <t>-20</t>
  </si>
  <si>
    <t>+48</t>
  </si>
  <si>
    <t>-32</t>
  </si>
  <si>
    <t>21.-4</t>
  </si>
  <si>
    <t>+31</t>
  </si>
  <si>
    <t>13.-2</t>
  </si>
  <si>
    <t>+45</t>
  </si>
  <si>
    <t>8.-1</t>
  </si>
  <si>
    <t>-67</t>
  </si>
  <si>
    <t>Rihards Indrēvics</t>
  </si>
  <si>
    <t>Ojārs Trīsiņš</t>
  </si>
  <si>
    <t>Marija Caune</t>
  </si>
  <si>
    <t>Artis Spertāls</t>
  </si>
  <si>
    <t>Ruslans Petrenko</t>
  </si>
  <si>
    <t>Toms Lagzdiņš</t>
  </si>
  <si>
    <t>Jānis Kauss</t>
  </si>
  <si>
    <t>-18</t>
  </si>
  <si>
    <t>18.-3</t>
  </si>
  <si>
    <t>-94</t>
  </si>
  <si>
    <t>-46</t>
  </si>
  <si>
    <t>14.-2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</si>
</sst>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Ls&quot;\ * #,##0.00_-;\-&quot;Ls&quot;\ * #,##0.00_-;_-&quot;Ls&quot;\ * &quot;-&quot;??_-;_-@_-"/>
  </numFmts>
  <fonts count="12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i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49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4" fillId="0" borderId="1" xfId="0" applyNumberFormat="1" applyFont="1" applyBorder="1"/>
    <xf numFmtId="49" fontId="4" fillId="5" borderId="1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0" fontId="0" fillId="0" borderId="1" xfId="0" applyBorder="1"/>
    <xf numFmtId="49" fontId="6" fillId="5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2" fontId="0" fillId="0" borderId="0" xfId="0" applyNumberFormat="1"/>
    <xf numFmtId="2" fontId="9" fillId="0" borderId="2" xfId="0" applyNumberFormat="1" applyFont="1" applyBorder="1" applyAlignment="1">
      <alignment horizontal="center" vertical="center" wrapText="1"/>
    </xf>
    <xf numFmtId="1" fontId="1" fillId="5" borderId="3" xfId="1" applyNumberFormat="1" applyFont="1" applyFill="1" applyBorder="1" applyAlignment="1">
      <alignment horizontal="center"/>
    </xf>
    <xf numFmtId="2" fontId="11" fillId="0" borderId="0" xfId="0" applyNumberFormat="1" applyFont="1"/>
    <xf numFmtId="0" fontId="11" fillId="0" borderId="0" xfId="0" applyFont="1"/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" fontId="7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tabSelected="1" workbookViewId="0">
      <selection activeCell="K60" sqref="K60"/>
    </sheetView>
  </sheetViews>
  <sheetFormatPr defaultRowHeight="14.4" x14ac:dyDescent="0.3"/>
  <cols>
    <col min="1" max="1" width="26.44140625" bestFit="1" customWidth="1"/>
    <col min="2" max="2" width="9.33203125" customWidth="1"/>
    <col min="3" max="4" width="8.6640625" customWidth="1"/>
    <col min="5" max="5" width="9.33203125" customWidth="1"/>
    <col min="6" max="7" width="8.6640625" customWidth="1"/>
    <col min="8" max="8" width="9.33203125" customWidth="1"/>
    <col min="9" max="10" width="8.6640625" customWidth="1"/>
    <col min="11" max="11" width="9.33203125" customWidth="1"/>
    <col min="12" max="13" width="8.6640625" customWidth="1"/>
    <col min="14" max="14" width="9.33203125" style="31" customWidth="1"/>
    <col min="15" max="15" width="8.77734375" customWidth="1"/>
    <col min="16" max="16" width="8.6640625" customWidth="1"/>
    <col min="18" max="21" width="9.109375" style="34"/>
    <col min="22" max="22" width="9.109375" style="35"/>
  </cols>
  <sheetData>
    <row r="1" spans="1:21" ht="21.6" thickBot="1" x14ac:dyDescent="0.45">
      <c r="A1" s="42" t="s">
        <v>0</v>
      </c>
      <c r="B1" s="39" t="s">
        <v>1</v>
      </c>
      <c r="C1" s="40"/>
      <c r="D1" s="41"/>
      <c r="E1" s="44" t="s">
        <v>4</v>
      </c>
      <c r="F1" s="40"/>
      <c r="G1" s="41"/>
      <c r="H1" s="45" t="s">
        <v>147</v>
      </c>
      <c r="I1" s="45"/>
      <c r="J1" s="46"/>
      <c r="K1" s="44" t="s">
        <v>5</v>
      </c>
      <c r="L1" s="40"/>
      <c r="M1" s="41"/>
      <c r="N1" s="36" t="s">
        <v>6</v>
      </c>
      <c r="O1" s="37"/>
      <c r="P1" s="37"/>
      <c r="Q1" s="38"/>
    </row>
    <row r="2" spans="1:21" ht="30" customHeight="1" thickBot="1" x14ac:dyDescent="0.35">
      <c r="A2" s="43"/>
      <c r="B2" s="29" t="s">
        <v>148</v>
      </c>
      <c r="C2" s="30" t="s">
        <v>2</v>
      </c>
      <c r="D2" s="30" t="s">
        <v>3</v>
      </c>
      <c r="E2" s="29" t="s">
        <v>148</v>
      </c>
      <c r="F2" s="30" t="s">
        <v>2</v>
      </c>
      <c r="G2" s="30" t="s">
        <v>3</v>
      </c>
      <c r="H2" s="29" t="s">
        <v>148</v>
      </c>
      <c r="I2" s="30" t="s">
        <v>2</v>
      </c>
      <c r="J2" s="30" t="s">
        <v>3</v>
      </c>
      <c r="K2" s="29" t="s">
        <v>148</v>
      </c>
      <c r="L2" s="30" t="s">
        <v>2</v>
      </c>
      <c r="M2" s="30" t="s">
        <v>3</v>
      </c>
      <c r="N2" s="32" t="s">
        <v>148</v>
      </c>
      <c r="O2" s="30" t="s">
        <v>2</v>
      </c>
      <c r="P2" s="29" t="s">
        <v>7</v>
      </c>
      <c r="Q2" s="30" t="s">
        <v>3</v>
      </c>
    </row>
    <row r="3" spans="1:21" ht="19.8" customHeight="1" x14ac:dyDescent="0.35">
      <c r="A3" s="2" t="s">
        <v>11</v>
      </c>
      <c r="B3" s="12" t="s">
        <v>54</v>
      </c>
      <c r="C3" s="12" t="s">
        <v>55</v>
      </c>
      <c r="D3" s="12" t="s">
        <v>27</v>
      </c>
      <c r="E3" s="4" t="s">
        <v>109</v>
      </c>
      <c r="F3" s="4" t="s">
        <v>110</v>
      </c>
      <c r="G3" s="19" t="s">
        <v>37</v>
      </c>
      <c r="H3" s="13" t="s">
        <v>154</v>
      </c>
      <c r="I3" s="13" t="s">
        <v>46</v>
      </c>
      <c r="J3" s="13" t="s">
        <v>153</v>
      </c>
      <c r="K3" s="4"/>
      <c r="L3" s="4"/>
      <c r="M3" s="19"/>
      <c r="N3" s="33">
        <f>R3+S3+T3+U3</f>
        <v>152</v>
      </c>
      <c r="O3" s="4">
        <f>C3+L3+I3+F3</f>
        <v>53</v>
      </c>
      <c r="P3" s="7"/>
      <c r="Q3" s="18">
        <v>1</v>
      </c>
      <c r="R3" s="34">
        <f>VALUE(B3)</f>
        <v>37</v>
      </c>
      <c r="S3" s="34">
        <f>VALUE(E3)</f>
        <v>33</v>
      </c>
      <c r="T3" s="34">
        <f>VALUE(H3)</f>
        <v>82</v>
      </c>
      <c r="U3" s="34">
        <f>VALUE(K3)</f>
        <v>0</v>
      </c>
    </row>
    <row r="4" spans="1:21" ht="19.95" customHeight="1" x14ac:dyDescent="0.35">
      <c r="A4" s="2" t="s">
        <v>16</v>
      </c>
      <c r="B4" s="12" t="s">
        <v>62</v>
      </c>
      <c r="C4" s="12" t="s">
        <v>29</v>
      </c>
      <c r="D4" s="12" t="s">
        <v>28</v>
      </c>
      <c r="E4" s="4" t="s">
        <v>63</v>
      </c>
      <c r="F4" s="6" t="s">
        <v>98</v>
      </c>
      <c r="G4" s="16" t="s">
        <v>99</v>
      </c>
      <c r="H4" s="13" t="s">
        <v>149</v>
      </c>
      <c r="I4" s="13" t="s">
        <v>41</v>
      </c>
      <c r="J4" s="13" t="s">
        <v>152</v>
      </c>
      <c r="K4" s="4"/>
      <c r="L4" s="6"/>
      <c r="M4" s="26"/>
      <c r="N4" s="33">
        <f>R4+S4+T4+U4</f>
        <v>128</v>
      </c>
      <c r="O4" s="5">
        <f>C4+L4+I4+F4</f>
        <v>52</v>
      </c>
      <c r="P4" s="7"/>
      <c r="Q4" s="18">
        <v>2</v>
      </c>
      <c r="R4" s="34">
        <f>VALUE(B4)</f>
        <v>41</v>
      </c>
      <c r="S4" s="34">
        <f>VALUE(E4)</f>
        <v>38</v>
      </c>
      <c r="T4" s="34">
        <f>VALUE(H4)</f>
        <v>49</v>
      </c>
      <c r="U4" s="34">
        <f>VALUE(K4)</f>
        <v>0</v>
      </c>
    </row>
    <row r="5" spans="1:21" ht="19.95" customHeight="1" x14ac:dyDescent="0.35">
      <c r="A5" s="3" t="s">
        <v>56</v>
      </c>
      <c r="B5" s="13" t="s">
        <v>31</v>
      </c>
      <c r="C5" s="8">
        <v>17</v>
      </c>
      <c r="D5" s="8">
        <v>7</v>
      </c>
      <c r="E5" s="4" t="s">
        <v>100</v>
      </c>
      <c r="F5" s="5">
        <v>19</v>
      </c>
      <c r="G5" s="23">
        <v>3</v>
      </c>
      <c r="H5" s="8">
        <v>19</v>
      </c>
      <c r="I5" s="8">
        <v>14</v>
      </c>
      <c r="J5" s="8">
        <v>15</v>
      </c>
      <c r="K5" s="4"/>
      <c r="L5" s="5"/>
      <c r="M5" s="25"/>
      <c r="N5" s="33">
        <f>R5+S5+T5+U5</f>
        <v>140</v>
      </c>
      <c r="O5" s="5">
        <f>C5+L5+I5+F5</f>
        <v>50</v>
      </c>
      <c r="P5" s="5"/>
      <c r="Q5" s="23">
        <v>3</v>
      </c>
      <c r="R5" s="34">
        <f>VALUE(B5)</f>
        <v>30</v>
      </c>
      <c r="S5" s="34">
        <f>VALUE(E5)</f>
        <v>91</v>
      </c>
      <c r="T5" s="34">
        <f>VALUE(H5)</f>
        <v>19</v>
      </c>
      <c r="U5" s="34">
        <f>VALUE(K5)</f>
        <v>0</v>
      </c>
    </row>
    <row r="6" spans="1:21" ht="19.95" customHeight="1" x14ac:dyDescent="0.35">
      <c r="A6" s="2" t="s">
        <v>24</v>
      </c>
      <c r="B6" s="12" t="s">
        <v>76</v>
      </c>
      <c r="C6" s="12" t="s">
        <v>37</v>
      </c>
      <c r="D6" s="12" t="s">
        <v>77</v>
      </c>
      <c r="E6" s="4" t="s">
        <v>101</v>
      </c>
      <c r="F6" s="6" t="s">
        <v>41</v>
      </c>
      <c r="G6" s="6" t="s">
        <v>102</v>
      </c>
      <c r="H6" s="19" t="s">
        <v>63</v>
      </c>
      <c r="I6" s="19" t="s">
        <v>25</v>
      </c>
      <c r="J6" s="19" t="s">
        <v>138</v>
      </c>
      <c r="K6" s="4"/>
      <c r="L6" s="6"/>
      <c r="M6" s="6"/>
      <c r="N6" s="33">
        <f>R6+S6+T6+U6</f>
        <v>72</v>
      </c>
      <c r="O6" s="5">
        <f>C6+L6+I6+F6</f>
        <v>44</v>
      </c>
      <c r="P6" s="1"/>
      <c r="Q6" s="7">
        <v>4</v>
      </c>
      <c r="R6" s="34">
        <f>VALUE(B6)</f>
        <v>-33</v>
      </c>
      <c r="S6" s="34">
        <f>VALUE(E6)</f>
        <v>67</v>
      </c>
      <c r="T6" s="34">
        <f>VALUE(H6)</f>
        <v>38</v>
      </c>
      <c r="U6" s="34">
        <f>VALUE(K6)</f>
        <v>0</v>
      </c>
    </row>
    <row r="7" spans="1:21" ht="19.95" customHeight="1" x14ac:dyDescent="0.35">
      <c r="A7" s="2" t="s">
        <v>83</v>
      </c>
      <c r="B7" s="12" t="s">
        <v>36</v>
      </c>
      <c r="C7" s="12" t="s">
        <v>26</v>
      </c>
      <c r="D7" s="12" t="s">
        <v>84</v>
      </c>
      <c r="E7" s="4" t="s">
        <v>115</v>
      </c>
      <c r="F7" s="6" t="s">
        <v>29</v>
      </c>
      <c r="G7" s="6" t="s">
        <v>116</v>
      </c>
      <c r="H7" s="19" t="s">
        <v>154</v>
      </c>
      <c r="I7" s="19" t="s">
        <v>46</v>
      </c>
      <c r="J7" s="19" t="s">
        <v>153</v>
      </c>
      <c r="K7" s="4"/>
      <c r="L7" s="6"/>
      <c r="M7" s="6"/>
      <c r="N7" s="33">
        <f>R7+S7+T7+U7</f>
        <v>82</v>
      </c>
      <c r="O7" s="5">
        <f>C7+L7+I7+F7</f>
        <v>43</v>
      </c>
      <c r="P7" s="1"/>
      <c r="Q7" s="7">
        <v>5</v>
      </c>
      <c r="R7" s="34">
        <f>VALUE(B7)</f>
        <v>-15</v>
      </c>
      <c r="S7" s="34">
        <f>VALUE(E7)</f>
        <v>15</v>
      </c>
      <c r="T7" s="34">
        <f>VALUE(H7)</f>
        <v>82</v>
      </c>
      <c r="U7" s="34">
        <f>VALUE(K7)</f>
        <v>0</v>
      </c>
    </row>
    <row r="8" spans="1:21" ht="19.95" customHeight="1" x14ac:dyDescent="0.35">
      <c r="A8" s="2" t="s">
        <v>49</v>
      </c>
      <c r="B8" s="12" t="s">
        <v>42</v>
      </c>
      <c r="C8" s="9">
        <v>19</v>
      </c>
      <c r="D8" s="10">
        <v>2</v>
      </c>
      <c r="E8" s="4" t="s">
        <v>123</v>
      </c>
      <c r="F8" s="5">
        <v>8</v>
      </c>
      <c r="G8" s="5">
        <v>29</v>
      </c>
      <c r="H8" s="24">
        <v>48</v>
      </c>
      <c r="I8" s="24">
        <v>15</v>
      </c>
      <c r="J8" s="24">
        <v>10</v>
      </c>
      <c r="K8" s="4"/>
      <c r="L8" s="5"/>
      <c r="M8" s="5"/>
      <c r="N8" s="33">
        <f>R8+S8+T8+U8</f>
        <v>101</v>
      </c>
      <c r="O8" s="5">
        <f>C8+L8+I8+F8</f>
        <v>42</v>
      </c>
      <c r="P8" s="7"/>
      <c r="Q8" s="7">
        <v>6</v>
      </c>
      <c r="R8" s="34">
        <f>VALUE(B8)</f>
        <v>60</v>
      </c>
      <c r="S8" s="34">
        <f>VALUE(E8)</f>
        <v>-7</v>
      </c>
      <c r="T8" s="34">
        <f>VALUE(H8)</f>
        <v>48</v>
      </c>
      <c r="U8" s="34">
        <f>VALUE(K8)</f>
        <v>0</v>
      </c>
    </row>
    <row r="9" spans="1:21" ht="19.95" customHeight="1" x14ac:dyDescent="0.35">
      <c r="A9" s="2" t="s">
        <v>47</v>
      </c>
      <c r="B9" s="12" t="s">
        <v>48</v>
      </c>
      <c r="C9" s="9">
        <v>20</v>
      </c>
      <c r="D9" s="10">
        <v>1</v>
      </c>
      <c r="E9" s="4" t="s">
        <v>134</v>
      </c>
      <c r="F9" s="5">
        <v>10</v>
      </c>
      <c r="G9" s="5">
        <v>27</v>
      </c>
      <c r="H9" s="24">
        <v>14</v>
      </c>
      <c r="I9" s="24">
        <v>11</v>
      </c>
      <c r="J9" s="24">
        <v>23</v>
      </c>
      <c r="K9" s="4"/>
      <c r="L9" s="5"/>
      <c r="M9" s="5"/>
      <c r="N9" s="33">
        <f t="shared" ref="N9:N54" si="0">R9+S9+T9+U9</f>
        <v>42</v>
      </c>
      <c r="O9" s="5">
        <f t="shared" ref="O9:O54" si="1">C9+L9+I9+F9</f>
        <v>41</v>
      </c>
      <c r="P9" s="7"/>
      <c r="Q9" s="7">
        <v>7</v>
      </c>
      <c r="R9" s="34">
        <f t="shared" ref="R9:R54" si="2">VALUE(B9)</f>
        <v>65</v>
      </c>
      <c r="S9" s="34">
        <f t="shared" ref="S9:S54" si="3">VALUE(E9)</f>
        <v>-37</v>
      </c>
      <c r="T9" s="34">
        <f t="shared" ref="T9:T54" si="4">VALUE(H9)</f>
        <v>14</v>
      </c>
      <c r="U9" s="34">
        <f t="shared" ref="U9:U54" si="5">VALUE(K9)</f>
        <v>0</v>
      </c>
    </row>
    <row r="10" spans="1:21" ht="19.95" customHeight="1" x14ac:dyDescent="0.35">
      <c r="A10" s="2" t="s">
        <v>14</v>
      </c>
      <c r="B10" s="12" t="s">
        <v>32</v>
      </c>
      <c r="C10" s="12" t="s">
        <v>28</v>
      </c>
      <c r="D10" s="16" t="s">
        <v>70</v>
      </c>
      <c r="E10" s="4" t="s">
        <v>61</v>
      </c>
      <c r="F10" s="4" t="s">
        <v>55</v>
      </c>
      <c r="G10" s="21" t="s">
        <v>105</v>
      </c>
      <c r="H10" s="19" t="s">
        <v>155</v>
      </c>
      <c r="I10" s="19" t="s">
        <v>28</v>
      </c>
      <c r="J10" s="19" t="s">
        <v>158</v>
      </c>
      <c r="K10" s="4"/>
      <c r="L10" s="4"/>
      <c r="M10" s="27"/>
      <c r="N10" s="33">
        <f t="shared" si="0"/>
        <v>-6</v>
      </c>
      <c r="O10" s="5">
        <f t="shared" si="1"/>
        <v>41</v>
      </c>
      <c r="P10" s="7"/>
      <c r="Q10" s="49" t="s">
        <v>167</v>
      </c>
      <c r="R10" s="34">
        <f t="shared" si="2"/>
        <v>-9</v>
      </c>
      <c r="S10" s="34">
        <f t="shared" si="3"/>
        <v>42</v>
      </c>
      <c r="T10" s="34">
        <f t="shared" si="4"/>
        <v>-39</v>
      </c>
      <c r="U10" s="34">
        <f t="shared" si="5"/>
        <v>0</v>
      </c>
    </row>
    <row r="11" spans="1:21" ht="19.95" customHeight="1" x14ac:dyDescent="0.35">
      <c r="A11" s="2" t="s">
        <v>22</v>
      </c>
      <c r="B11" s="12" t="s">
        <v>79</v>
      </c>
      <c r="C11" s="12" t="s">
        <v>37</v>
      </c>
      <c r="D11" s="12" t="s">
        <v>80</v>
      </c>
      <c r="E11" s="4" t="s">
        <v>54</v>
      </c>
      <c r="F11" s="6" t="s">
        <v>25</v>
      </c>
      <c r="G11" s="6" t="s">
        <v>26</v>
      </c>
      <c r="H11" s="19" t="s">
        <v>64</v>
      </c>
      <c r="I11" s="19" t="s">
        <v>110</v>
      </c>
      <c r="J11" s="19" t="s">
        <v>28</v>
      </c>
      <c r="K11" s="4"/>
      <c r="L11" s="6"/>
      <c r="M11" s="6"/>
      <c r="N11" s="33">
        <f>R11+S11+T11+U11</f>
        <v>-7</v>
      </c>
      <c r="O11" s="5">
        <f>C11+L11+I11+F11</f>
        <v>41</v>
      </c>
      <c r="P11" s="1"/>
      <c r="Q11" s="7">
        <v>9</v>
      </c>
      <c r="R11" s="34">
        <f>VALUE(B11)</f>
        <v>-61</v>
      </c>
      <c r="S11" s="34">
        <f>VALUE(E11)</f>
        <v>37</v>
      </c>
      <c r="T11" s="34">
        <f>VALUE(H11)</f>
        <v>17</v>
      </c>
      <c r="U11" s="34">
        <f>VALUE(K11)</f>
        <v>0</v>
      </c>
    </row>
    <row r="12" spans="1:21" ht="19.95" customHeight="1" x14ac:dyDescent="0.35">
      <c r="A12" s="2" t="s">
        <v>35</v>
      </c>
      <c r="B12" s="12" t="s">
        <v>64</v>
      </c>
      <c r="C12" s="12" t="s">
        <v>29</v>
      </c>
      <c r="D12" s="12" t="s">
        <v>29</v>
      </c>
      <c r="E12" s="4" t="s">
        <v>124</v>
      </c>
      <c r="F12" s="6" t="s">
        <v>112</v>
      </c>
      <c r="G12" s="6" t="s">
        <v>98</v>
      </c>
      <c r="H12" s="19" t="s">
        <v>67</v>
      </c>
      <c r="I12" s="19" t="s">
        <v>29</v>
      </c>
      <c r="J12" s="19" t="s">
        <v>110</v>
      </c>
      <c r="K12" s="4"/>
      <c r="L12" s="6"/>
      <c r="M12" s="6"/>
      <c r="N12" s="33">
        <f>R12+S12+T12+U12</f>
        <v>24</v>
      </c>
      <c r="O12" s="5">
        <f>C12+L12+I12+F12</f>
        <v>39</v>
      </c>
      <c r="P12" s="7"/>
      <c r="Q12" s="7">
        <v>10</v>
      </c>
      <c r="R12" s="34">
        <f>VALUE(B12)</f>
        <v>17</v>
      </c>
      <c r="S12" s="34">
        <f>VALUE(E12)</f>
        <v>-12</v>
      </c>
      <c r="T12" s="34">
        <f>VALUE(H12)</f>
        <v>19</v>
      </c>
      <c r="U12" s="34">
        <f>VALUE(K12)</f>
        <v>0</v>
      </c>
    </row>
    <row r="13" spans="1:21" ht="19.95" customHeight="1" x14ac:dyDescent="0.35">
      <c r="A13" s="2" t="s">
        <v>23</v>
      </c>
      <c r="B13" s="12" t="s">
        <v>78</v>
      </c>
      <c r="C13" s="12" t="s">
        <v>37</v>
      </c>
      <c r="D13" s="12" t="s">
        <v>39</v>
      </c>
      <c r="E13" s="4" t="s">
        <v>36</v>
      </c>
      <c r="F13" s="6" t="s">
        <v>116</v>
      </c>
      <c r="G13" s="6" t="s">
        <v>110</v>
      </c>
      <c r="H13" s="19" t="s">
        <v>161</v>
      </c>
      <c r="I13" s="19" t="s">
        <v>25</v>
      </c>
      <c r="J13" s="19" t="s">
        <v>27</v>
      </c>
      <c r="K13" s="4"/>
      <c r="L13" s="6"/>
      <c r="M13" s="6"/>
      <c r="N13" s="33">
        <f>R13+S13+T13+U13</f>
        <v>-14</v>
      </c>
      <c r="O13" s="5">
        <f>C13+L13+I13+F13</f>
        <v>39</v>
      </c>
      <c r="P13" s="1"/>
      <c r="Q13" s="7">
        <v>11</v>
      </c>
      <c r="R13" s="34">
        <f>VALUE(B13)</f>
        <v>-47</v>
      </c>
      <c r="S13" s="34">
        <f>VALUE(E13)</f>
        <v>-15</v>
      </c>
      <c r="T13" s="34">
        <f>VALUE(H13)</f>
        <v>48</v>
      </c>
      <c r="U13" s="34">
        <f>VALUE(K13)</f>
        <v>0</v>
      </c>
    </row>
    <row r="14" spans="1:21" ht="19.95" customHeight="1" x14ac:dyDescent="0.35">
      <c r="A14" s="2" t="s">
        <v>17</v>
      </c>
      <c r="B14" s="12" t="s">
        <v>63</v>
      </c>
      <c r="C14" s="9">
        <v>14</v>
      </c>
      <c r="D14" s="9">
        <v>13</v>
      </c>
      <c r="E14" s="4" t="s">
        <v>108</v>
      </c>
      <c r="F14" s="5">
        <v>16</v>
      </c>
      <c r="G14" s="5">
        <v>9</v>
      </c>
      <c r="H14" s="8">
        <v>-44</v>
      </c>
      <c r="I14" s="8">
        <v>8</v>
      </c>
      <c r="J14" s="8">
        <v>35</v>
      </c>
      <c r="K14" s="4"/>
      <c r="L14" s="5"/>
      <c r="M14" s="5"/>
      <c r="N14" s="33">
        <f>R14+S14+T14+U14</f>
        <v>17</v>
      </c>
      <c r="O14" s="5">
        <f>C14+L14+I14+F14</f>
        <v>38</v>
      </c>
      <c r="P14" s="7"/>
      <c r="Q14" s="7">
        <v>12</v>
      </c>
      <c r="R14" s="34">
        <f>VALUE(B14)</f>
        <v>38</v>
      </c>
      <c r="S14" s="34">
        <f>VALUE(E14)</f>
        <v>23</v>
      </c>
      <c r="T14" s="34">
        <f>VALUE(H14)</f>
        <v>-44</v>
      </c>
      <c r="U14" s="34">
        <f>VALUE(K14)</f>
        <v>0</v>
      </c>
    </row>
    <row r="15" spans="1:21" ht="19.95" customHeight="1" x14ac:dyDescent="0.35">
      <c r="A15" s="2" t="s">
        <v>8</v>
      </c>
      <c r="B15" s="12" t="s">
        <v>67</v>
      </c>
      <c r="C15" s="12" t="s">
        <v>28</v>
      </c>
      <c r="D15" s="15" t="s">
        <v>41</v>
      </c>
      <c r="E15" s="4" t="s">
        <v>123</v>
      </c>
      <c r="F15" s="5">
        <v>12</v>
      </c>
      <c r="G15" s="5">
        <v>19</v>
      </c>
      <c r="H15" s="19" t="s">
        <v>159</v>
      </c>
      <c r="I15" s="19" t="s">
        <v>28</v>
      </c>
      <c r="J15" s="19" t="s">
        <v>98</v>
      </c>
      <c r="K15" s="4"/>
      <c r="L15" s="5"/>
      <c r="M15" s="5"/>
      <c r="N15" s="33">
        <f>R15+S15+T15+U15</f>
        <v>2</v>
      </c>
      <c r="O15" s="5">
        <f>C15+L15+I15+F15</f>
        <v>36</v>
      </c>
      <c r="P15" s="7"/>
      <c r="Q15" s="7">
        <v>13</v>
      </c>
      <c r="R15" s="34">
        <f>VALUE(B15)</f>
        <v>19</v>
      </c>
      <c r="S15" s="34">
        <f>VALUE(E15)</f>
        <v>-7</v>
      </c>
      <c r="T15" s="34">
        <f>VALUE(H15)</f>
        <v>-10</v>
      </c>
      <c r="U15" s="34">
        <f>VALUE(K15)</f>
        <v>0</v>
      </c>
    </row>
    <row r="16" spans="1:21" ht="19.95" customHeight="1" x14ac:dyDescent="0.35">
      <c r="A16" s="2" t="s">
        <v>15</v>
      </c>
      <c r="B16" s="12" t="s">
        <v>63</v>
      </c>
      <c r="C16" s="9">
        <v>12</v>
      </c>
      <c r="D16" s="18" t="s">
        <v>66</v>
      </c>
      <c r="E16" s="4" t="s">
        <v>119</v>
      </c>
      <c r="F16" s="7">
        <v>12</v>
      </c>
      <c r="G16" s="18" t="s">
        <v>120</v>
      </c>
      <c r="H16" s="24">
        <v>8</v>
      </c>
      <c r="I16" s="24">
        <v>11</v>
      </c>
      <c r="J16" s="24" t="s">
        <v>157</v>
      </c>
      <c r="K16" s="4"/>
      <c r="L16" s="7"/>
      <c r="M16" s="28"/>
      <c r="N16" s="33">
        <f>R16+S16+T16+U16</f>
        <v>64</v>
      </c>
      <c r="O16" s="5">
        <f>C16+L16+I16+F16</f>
        <v>35</v>
      </c>
      <c r="P16" s="7"/>
      <c r="Q16" s="18" t="s">
        <v>180</v>
      </c>
      <c r="R16" s="34">
        <f>VALUE(B16)</f>
        <v>38</v>
      </c>
      <c r="S16" s="34">
        <f>VALUE(E16)</f>
        <v>18</v>
      </c>
      <c r="T16" s="34">
        <f>VALUE(H16)</f>
        <v>8</v>
      </c>
      <c r="U16" s="34">
        <f>VALUE(K16)</f>
        <v>0</v>
      </c>
    </row>
    <row r="17" spans="1:21" ht="19.95" customHeight="1" x14ac:dyDescent="0.35">
      <c r="A17" s="2" t="s">
        <v>30</v>
      </c>
      <c r="B17" s="12" t="s">
        <v>18</v>
      </c>
      <c r="C17" s="9">
        <v>16</v>
      </c>
      <c r="D17" s="17">
        <v>8</v>
      </c>
      <c r="E17" s="4" t="s">
        <v>128</v>
      </c>
      <c r="F17" s="7">
        <v>10</v>
      </c>
      <c r="G17" s="17">
        <v>23</v>
      </c>
      <c r="H17" s="24">
        <v>-63</v>
      </c>
      <c r="I17" s="24">
        <v>9</v>
      </c>
      <c r="J17" s="24">
        <v>33</v>
      </c>
      <c r="K17" s="4"/>
      <c r="L17" s="7"/>
      <c r="M17" s="17"/>
      <c r="N17" s="33">
        <f>R17+S17+T17+U17</f>
        <v>20</v>
      </c>
      <c r="O17" s="5">
        <f>C17+L17+I17+F17</f>
        <v>35</v>
      </c>
      <c r="P17" s="7"/>
      <c r="Q17" s="7">
        <v>15</v>
      </c>
      <c r="R17" s="34">
        <f>VALUE(B17)</f>
        <v>75</v>
      </c>
      <c r="S17" s="34">
        <f>VALUE(E17)</f>
        <v>8</v>
      </c>
      <c r="T17" s="34">
        <f>VALUE(H17)</f>
        <v>-63</v>
      </c>
      <c r="U17" s="34">
        <f>VALUE(K17)</f>
        <v>0</v>
      </c>
    </row>
    <row r="18" spans="1:21" ht="19.95" customHeight="1" x14ac:dyDescent="0.35">
      <c r="A18" s="2" t="s">
        <v>52</v>
      </c>
      <c r="B18" s="12" t="s">
        <v>40</v>
      </c>
      <c r="C18" s="9">
        <v>18</v>
      </c>
      <c r="D18" s="9">
        <v>4</v>
      </c>
      <c r="E18" s="4" t="s">
        <v>137</v>
      </c>
      <c r="F18" s="6" t="s">
        <v>138</v>
      </c>
      <c r="G18" s="6" t="s">
        <v>88</v>
      </c>
      <c r="H18" s="24">
        <v>-56</v>
      </c>
      <c r="I18" s="24">
        <v>10</v>
      </c>
      <c r="J18" s="24">
        <v>30</v>
      </c>
      <c r="K18" s="4"/>
      <c r="L18" s="6"/>
      <c r="M18" s="6"/>
      <c r="N18" s="33">
        <f>R18+S18+T18+U18</f>
        <v>-41</v>
      </c>
      <c r="O18" s="5">
        <f>C18+L18+I18+F18</f>
        <v>35</v>
      </c>
      <c r="P18" s="7"/>
      <c r="Q18" s="7">
        <v>16</v>
      </c>
      <c r="R18" s="34">
        <f>VALUE(B18)</f>
        <v>53</v>
      </c>
      <c r="S18" s="34">
        <f>VALUE(E18)</f>
        <v>-38</v>
      </c>
      <c r="T18" s="34">
        <f>VALUE(H18)</f>
        <v>-56</v>
      </c>
      <c r="U18" s="34">
        <f>VALUE(K18)</f>
        <v>0</v>
      </c>
    </row>
    <row r="19" spans="1:21" ht="19.95" customHeight="1" x14ac:dyDescent="0.35">
      <c r="A19" s="2" t="s">
        <v>53</v>
      </c>
      <c r="B19" s="12" t="s">
        <v>54</v>
      </c>
      <c r="C19" s="9">
        <v>18</v>
      </c>
      <c r="D19" s="9">
        <v>5</v>
      </c>
      <c r="E19" s="4" t="s">
        <v>130</v>
      </c>
      <c r="F19" s="6" t="s">
        <v>130</v>
      </c>
      <c r="G19" s="6" t="s">
        <v>146</v>
      </c>
      <c r="H19" s="24">
        <v>21</v>
      </c>
      <c r="I19" s="24">
        <v>16</v>
      </c>
      <c r="J19" s="24">
        <v>9</v>
      </c>
      <c r="K19" s="4"/>
      <c r="L19" s="6"/>
      <c r="M19" s="6"/>
      <c r="N19" s="33">
        <f>R19+S19+T19+U19</f>
        <v>58</v>
      </c>
      <c r="O19" s="5">
        <f>C19+L19+I19+F19</f>
        <v>34</v>
      </c>
      <c r="P19" s="7"/>
      <c r="Q19" s="7">
        <v>17</v>
      </c>
      <c r="R19" s="34">
        <f>VALUE(B19)</f>
        <v>37</v>
      </c>
      <c r="S19" s="34">
        <f>VALUE(E19)</f>
        <v>0</v>
      </c>
      <c r="T19" s="34">
        <f>VALUE(H19)</f>
        <v>21</v>
      </c>
      <c r="U19" s="34">
        <f>VALUE(K19)</f>
        <v>0</v>
      </c>
    </row>
    <row r="20" spans="1:21" ht="19.95" customHeight="1" x14ac:dyDescent="0.35">
      <c r="A20" s="2" t="s">
        <v>34</v>
      </c>
      <c r="B20" s="12" t="s">
        <v>68</v>
      </c>
      <c r="C20" s="12" t="s">
        <v>28</v>
      </c>
      <c r="D20" s="16" t="s">
        <v>69</v>
      </c>
      <c r="E20" s="4" t="s">
        <v>60</v>
      </c>
      <c r="F20" s="6" t="s">
        <v>37</v>
      </c>
      <c r="G20" s="6" t="s">
        <v>131</v>
      </c>
      <c r="H20" s="19" t="s">
        <v>162</v>
      </c>
      <c r="I20" s="19" t="s">
        <v>28</v>
      </c>
      <c r="J20" s="19" t="s">
        <v>163</v>
      </c>
      <c r="K20" s="4"/>
      <c r="L20" s="6"/>
      <c r="M20" s="6"/>
      <c r="N20" s="33">
        <f>R20+S20+T20+U20</f>
        <v>-47</v>
      </c>
      <c r="O20" s="5">
        <f>C20+L20+I20+F20</f>
        <v>34</v>
      </c>
      <c r="P20" s="7"/>
      <c r="Q20" s="18" t="s">
        <v>177</v>
      </c>
      <c r="R20" s="34">
        <f>VALUE(B20)</f>
        <v>-1</v>
      </c>
      <c r="S20" s="34">
        <f>VALUE(E20)</f>
        <v>-14</v>
      </c>
      <c r="T20" s="34">
        <f>VALUE(H20)</f>
        <v>-32</v>
      </c>
      <c r="U20" s="34">
        <f>VALUE(K20)</f>
        <v>0</v>
      </c>
    </row>
    <row r="21" spans="1:21" ht="19.95" customHeight="1" x14ac:dyDescent="0.35">
      <c r="A21" s="2" t="s">
        <v>13</v>
      </c>
      <c r="B21" s="12" t="s">
        <v>36</v>
      </c>
      <c r="C21" s="12" t="s">
        <v>28</v>
      </c>
      <c r="D21" s="12" t="s">
        <v>46</v>
      </c>
      <c r="E21" s="4" t="s">
        <v>125</v>
      </c>
      <c r="F21" s="6" t="s">
        <v>112</v>
      </c>
      <c r="G21" s="15" t="s">
        <v>46</v>
      </c>
      <c r="H21" s="19" t="s">
        <v>160</v>
      </c>
      <c r="I21" s="19" t="s">
        <v>112</v>
      </c>
      <c r="J21" s="19" t="s">
        <v>39</v>
      </c>
      <c r="K21" s="4"/>
      <c r="L21" s="6"/>
      <c r="M21" s="15"/>
      <c r="N21" s="33">
        <f>R21+S21+T21+U21</f>
        <v>-59</v>
      </c>
      <c r="O21" s="5">
        <f>C21+L21+I21+F21</f>
        <v>34</v>
      </c>
      <c r="P21" s="7"/>
      <c r="Q21" s="7">
        <v>19</v>
      </c>
      <c r="R21" s="34">
        <f>VALUE(B21)</f>
        <v>-15</v>
      </c>
      <c r="S21" s="34">
        <f>VALUE(E21)</f>
        <v>-24</v>
      </c>
      <c r="T21" s="34">
        <f>VALUE(H21)</f>
        <v>-20</v>
      </c>
      <c r="U21" s="34">
        <f>VALUE(K21)</f>
        <v>0</v>
      </c>
    </row>
    <row r="22" spans="1:21" ht="19.95" customHeight="1" x14ac:dyDescent="0.35">
      <c r="A22" s="2" t="s">
        <v>9</v>
      </c>
      <c r="B22" s="12" t="s">
        <v>81</v>
      </c>
      <c r="C22" s="12" t="s">
        <v>26</v>
      </c>
      <c r="D22" s="15" t="s">
        <v>82</v>
      </c>
      <c r="E22" s="4" t="s">
        <v>126</v>
      </c>
      <c r="F22" s="4" t="s">
        <v>112</v>
      </c>
      <c r="G22" s="19" t="s">
        <v>127</v>
      </c>
      <c r="H22" s="19" t="s">
        <v>164</v>
      </c>
      <c r="I22" s="19" t="s">
        <v>29</v>
      </c>
      <c r="J22" s="47" t="s">
        <v>165</v>
      </c>
      <c r="K22" s="4"/>
      <c r="L22" s="4"/>
      <c r="M22" s="19"/>
      <c r="N22" s="33">
        <f>R22+S22+T22+U22</f>
        <v>-10</v>
      </c>
      <c r="O22" s="5">
        <f>C22+L22+I22+F22</f>
        <v>33</v>
      </c>
      <c r="P22" s="1"/>
      <c r="Q22" s="7">
        <v>20</v>
      </c>
      <c r="R22" s="34">
        <f>VALUE(B22)</f>
        <v>-11</v>
      </c>
      <c r="S22" s="34">
        <f>VALUE(E22)</f>
        <v>-30</v>
      </c>
      <c r="T22" s="34">
        <f>VALUE(H22)</f>
        <v>31</v>
      </c>
      <c r="U22" s="34">
        <f>VALUE(K22)</f>
        <v>0</v>
      </c>
    </row>
    <row r="23" spans="1:21" ht="19.95" customHeight="1" x14ac:dyDescent="0.35">
      <c r="A23" s="2" t="s">
        <v>21</v>
      </c>
      <c r="B23" s="12" t="s">
        <v>61</v>
      </c>
      <c r="C23" s="9">
        <v>15</v>
      </c>
      <c r="D23" s="9">
        <v>11</v>
      </c>
      <c r="E23" s="4" t="s">
        <v>81</v>
      </c>
      <c r="F23" s="7">
        <v>6</v>
      </c>
      <c r="G23" s="7">
        <v>33</v>
      </c>
      <c r="H23" s="24">
        <v>-25</v>
      </c>
      <c r="I23" s="24">
        <v>10</v>
      </c>
      <c r="J23" s="24">
        <v>28</v>
      </c>
      <c r="K23" s="4"/>
      <c r="L23" s="7"/>
      <c r="M23" s="7"/>
      <c r="N23" s="33">
        <f>R23+S23+T23+U23</f>
        <v>6</v>
      </c>
      <c r="O23" s="5">
        <f>C23+L23+I23+F23</f>
        <v>31</v>
      </c>
      <c r="P23" s="7"/>
      <c r="Q23" s="7">
        <v>21</v>
      </c>
      <c r="R23" s="34">
        <f>VALUE(B23)</f>
        <v>42</v>
      </c>
      <c r="S23" s="34">
        <f>VALUE(E23)</f>
        <v>-11</v>
      </c>
      <c r="T23" s="34">
        <f>VALUE(H23)</f>
        <v>-25</v>
      </c>
      <c r="U23" s="34">
        <f>VALUE(K23)</f>
        <v>0</v>
      </c>
    </row>
    <row r="24" spans="1:21" ht="19.95" customHeight="1" x14ac:dyDescent="0.35">
      <c r="A24" s="2" t="s">
        <v>65</v>
      </c>
      <c r="B24" s="12" t="s">
        <v>45</v>
      </c>
      <c r="C24" s="12" t="s">
        <v>29</v>
      </c>
      <c r="D24" s="12" t="s">
        <v>25</v>
      </c>
      <c r="E24" s="4" t="s">
        <v>130</v>
      </c>
      <c r="F24" s="6" t="s">
        <v>130</v>
      </c>
      <c r="G24" s="6" t="s">
        <v>146</v>
      </c>
      <c r="H24" s="19" t="s">
        <v>166</v>
      </c>
      <c r="I24" s="19" t="s">
        <v>110</v>
      </c>
      <c r="J24" s="19" t="s">
        <v>112</v>
      </c>
      <c r="K24" s="4"/>
      <c r="L24" s="6"/>
      <c r="M24" s="6"/>
      <c r="N24" s="33">
        <f>R24+S24+T24+U24</f>
        <v>24</v>
      </c>
      <c r="O24" s="5">
        <f>C24+L24+I24+F24</f>
        <v>29</v>
      </c>
      <c r="P24" s="7"/>
      <c r="Q24" s="7">
        <v>22</v>
      </c>
      <c r="R24" s="34">
        <f>VALUE(B24)</f>
        <v>-21</v>
      </c>
      <c r="S24" s="34">
        <f>VALUE(E24)</f>
        <v>0</v>
      </c>
      <c r="T24" s="34">
        <f>VALUE(H24)</f>
        <v>45</v>
      </c>
      <c r="U24" s="34">
        <f>VALUE(K24)</f>
        <v>0</v>
      </c>
    </row>
    <row r="25" spans="1:21" ht="19.95" customHeight="1" x14ac:dyDescent="0.35">
      <c r="A25" s="2" t="s">
        <v>113</v>
      </c>
      <c r="B25" s="22">
        <v>0</v>
      </c>
      <c r="C25" s="1">
        <v>0</v>
      </c>
      <c r="D25" s="20" t="s">
        <v>146</v>
      </c>
      <c r="E25" s="4" t="s">
        <v>114</v>
      </c>
      <c r="F25" s="4">
        <v>14</v>
      </c>
      <c r="G25" s="4">
        <v>12</v>
      </c>
      <c r="H25" s="24">
        <v>15</v>
      </c>
      <c r="I25" s="24">
        <v>14</v>
      </c>
      <c r="J25" s="24">
        <v>17</v>
      </c>
      <c r="K25" s="4"/>
      <c r="L25" s="4"/>
      <c r="M25" s="4"/>
      <c r="N25" s="33">
        <f>R25+S25+T25+U25</f>
        <v>54</v>
      </c>
      <c r="O25" s="5">
        <f>C25+L25+I25+F25</f>
        <v>28</v>
      </c>
      <c r="P25" s="14"/>
      <c r="Q25" s="7">
        <v>23</v>
      </c>
      <c r="R25" s="34">
        <f>VALUE(B25)</f>
        <v>0</v>
      </c>
      <c r="S25" s="34">
        <f>VALUE(E25)</f>
        <v>39</v>
      </c>
      <c r="T25" s="34">
        <f>VALUE(H25)</f>
        <v>15</v>
      </c>
      <c r="U25" s="34">
        <f>VALUE(K25)</f>
        <v>0</v>
      </c>
    </row>
    <row r="26" spans="1:21" ht="19.95" customHeight="1" x14ac:dyDescent="0.35">
      <c r="A26" s="2" t="s">
        <v>96</v>
      </c>
      <c r="B26" s="22">
        <v>0</v>
      </c>
      <c r="C26" s="1">
        <v>0</v>
      </c>
      <c r="D26" s="20" t="s">
        <v>146</v>
      </c>
      <c r="E26" s="4" t="s">
        <v>97</v>
      </c>
      <c r="F26" s="6">
        <v>20</v>
      </c>
      <c r="G26" s="16">
        <v>1</v>
      </c>
      <c r="H26" s="24">
        <v>-77</v>
      </c>
      <c r="I26" s="24">
        <v>8</v>
      </c>
      <c r="J26" s="24">
        <v>36</v>
      </c>
      <c r="K26" s="4"/>
      <c r="L26" s="6"/>
      <c r="M26" s="26"/>
      <c r="N26" s="33">
        <f>R26+S26+T26+U26</f>
        <v>48</v>
      </c>
      <c r="O26" s="5">
        <f>C26+L26+I26+F26</f>
        <v>28</v>
      </c>
      <c r="P26" s="14"/>
      <c r="Q26" s="7">
        <v>24</v>
      </c>
      <c r="R26" s="34">
        <f>VALUE(B26)</f>
        <v>0</v>
      </c>
      <c r="S26" s="34">
        <f>VALUE(E26)</f>
        <v>125</v>
      </c>
      <c r="T26" s="34">
        <f>VALUE(H26)</f>
        <v>-77</v>
      </c>
      <c r="U26" s="34">
        <f>VALUE(K26)</f>
        <v>0</v>
      </c>
    </row>
    <row r="27" spans="1:21" ht="19.95" customHeight="1" x14ac:dyDescent="0.35">
      <c r="A27" s="2" t="s">
        <v>121</v>
      </c>
      <c r="B27" s="22">
        <v>0</v>
      </c>
      <c r="C27" s="1">
        <v>0</v>
      </c>
      <c r="D27" s="20" t="s">
        <v>146</v>
      </c>
      <c r="E27" s="4" t="s">
        <v>68</v>
      </c>
      <c r="F27" s="4">
        <v>12</v>
      </c>
      <c r="G27" s="21" t="s">
        <v>122</v>
      </c>
      <c r="H27" s="24">
        <v>37</v>
      </c>
      <c r="I27" s="24">
        <v>16</v>
      </c>
      <c r="J27" s="48" t="s">
        <v>167</v>
      </c>
      <c r="K27" s="4"/>
      <c r="L27" s="4"/>
      <c r="M27" s="27"/>
      <c r="N27" s="33">
        <f>R27+S27+T27+U27</f>
        <v>36</v>
      </c>
      <c r="O27" s="5">
        <f>C27+L27+I27+F27</f>
        <v>28</v>
      </c>
      <c r="P27" s="14"/>
      <c r="Q27" s="7">
        <v>25</v>
      </c>
      <c r="R27" s="34">
        <f>VALUE(B27)</f>
        <v>0</v>
      </c>
      <c r="S27" s="34">
        <f>VALUE(E27)</f>
        <v>-1</v>
      </c>
      <c r="T27" s="34">
        <f>VALUE(H27)</f>
        <v>37</v>
      </c>
      <c r="U27" s="34">
        <f>VALUE(K27)</f>
        <v>0</v>
      </c>
    </row>
    <row r="28" spans="1:21" ht="19.95" customHeight="1" x14ac:dyDescent="0.35">
      <c r="A28" s="2" t="s">
        <v>73</v>
      </c>
      <c r="B28" s="12" t="s">
        <v>19</v>
      </c>
      <c r="C28" s="12" t="s">
        <v>37</v>
      </c>
      <c r="D28" s="12" t="s">
        <v>74</v>
      </c>
      <c r="E28" s="4" t="s">
        <v>103</v>
      </c>
      <c r="F28" s="6" t="s">
        <v>41</v>
      </c>
      <c r="G28" s="6" t="s">
        <v>104</v>
      </c>
      <c r="H28" s="19" t="s">
        <v>130</v>
      </c>
      <c r="I28" s="19" t="s">
        <v>130</v>
      </c>
      <c r="J28" s="4" t="s">
        <v>146</v>
      </c>
      <c r="K28" s="4"/>
      <c r="L28" s="6"/>
      <c r="M28" s="6"/>
      <c r="N28" s="33">
        <f>R28+S28+T28+U28</f>
        <v>2</v>
      </c>
      <c r="O28" s="5">
        <f>C28+L28+I28+F28</f>
        <v>28</v>
      </c>
      <c r="P28" s="1"/>
      <c r="Q28" s="7">
        <v>26</v>
      </c>
      <c r="R28" s="34">
        <f>VALUE(B28)</f>
        <v>5</v>
      </c>
      <c r="S28" s="34">
        <f>VALUE(E28)</f>
        <v>-3</v>
      </c>
      <c r="T28" s="34">
        <f>VALUE(H28)</f>
        <v>0</v>
      </c>
      <c r="U28" s="34">
        <f>VALUE(K28)</f>
        <v>0</v>
      </c>
    </row>
    <row r="29" spans="1:21" ht="19.95" customHeight="1" x14ac:dyDescent="0.35">
      <c r="A29" s="2" t="s">
        <v>71</v>
      </c>
      <c r="B29" s="12" t="s">
        <v>43</v>
      </c>
      <c r="C29" s="12" t="s">
        <v>28</v>
      </c>
      <c r="D29" s="12" t="s">
        <v>72</v>
      </c>
      <c r="E29" s="4" t="s">
        <v>111</v>
      </c>
      <c r="F29" s="4" t="s">
        <v>110</v>
      </c>
      <c r="G29" s="4" t="s">
        <v>112</v>
      </c>
      <c r="H29" s="19" t="s">
        <v>130</v>
      </c>
      <c r="I29" s="19" t="s">
        <v>130</v>
      </c>
      <c r="J29" s="4" t="s">
        <v>146</v>
      </c>
      <c r="K29" s="4"/>
      <c r="L29" s="4"/>
      <c r="M29" s="4"/>
      <c r="N29" s="33">
        <f>R29+S29+T29+U29</f>
        <v>-7</v>
      </c>
      <c r="O29" s="5">
        <f>C29+L29+I29+F29</f>
        <v>27</v>
      </c>
      <c r="P29" s="1"/>
      <c r="Q29" s="7">
        <v>27</v>
      </c>
      <c r="R29" s="34">
        <f>VALUE(B29)</f>
        <v>-17</v>
      </c>
      <c r="S29" s="34">
        <f>VALUE(E29)</f>
        <v>10</v>
      </c>
      <c r="T29" s="34">
        <f>VALUE(H29)</f>
        <v>0</v>
      </c>
      <c r="U29" s="34">
        <f>VALUE(K29)</f>
        <v>0</v>
      </c>
    </row>
    <row r="30" spans="1:21" ht="19.95" customHeight="1" x14ac:dyDescent="0.35">
      <c r="A30" s="2" t="s">
        <v>132</v>
      </c>
      <c r="B30" s="22">
        <v>0</v>
      </c>
      <c r="C30" s="1">
        <v>0</v>
      </c>
      <c r="D30" s="20" t="s">
        <v>146</v>
      </c>
      <c r="E30" s="4" t="s">
        <v>133</v>
      </c>
      <c r="F30" s="4">
        <v>10</v>
      </c>
      <c r="G30" s="4">
        <v>26</v>
      </c>
      <c r="H30" s="24">
        <v>22</v>
      </c>
      <c r="I30" s="24">
        <v>14</v>
      </c>
      <c r="J30" s="24">
        <v>14</v>
      </c>
      <c r="K30" s="4"/>
      <c r="L30" s="4"/>
      <c r="M30" s="4"/>
      <c r="N30" s="33">
        <f>R30+S30+T30+U30</f>
        <v>-7</v>
      </c>
      <c r="O30" s="5">
        <f>C30+L30+I30+F30</f>
        <v>24</v>
      </c>
      <c r="P30" s="14"/>
      <c r="Q30" s="7">
        <v>28</v>
      </c>
      <c r="R30" s="34">
        <f>VALUE(B30)</f>
        <v>0</v>
      </c>
      <c r="S30" s="34">
        <f>VALUE(E30)</f>
        <v>-29</v>
      </c>
      <c r="T30" s="34">
        <f>VALUE(H30)</f>
        <v>22</v>
      </c>
      <c r="U30" s="34">
        <f>VALUE(K30)</f>
        <v>0</v>
      </c>
    </row>
    <row r="31" spans="1:21" ht="19.95" customHeight="1" x14ac:dyDescent="0.35">
      <c r="A31" s="2" t="s">
        <v>117</v>
      </c>
      <c r="B31" s="22">
        <v>0</v>
      </c>
      <c r="C31" s="1">
        <v>0</v>
      </c>
      <c r="D31" s="20" t="s">
        <v>146</v>
      </c>
      <c r="E31" s="4" t="s">
        <v>118</v>
      </c>
      <c r="F31" s="4">
        <v>14</v>
      </c>
      <c r="G31" s="4">
        <v>14</v>
      </c>
      <c r="H31" s="24">
        <v>-25</v>
      </c>
      <c r="I31" s="24">
        <v>10</v>
      </c>
      <c r="J31" s="24">
        <v>27</v>
      </c>
      <c r="K31" s="4"/>
      <c r="L31" s="4"/>
      <c r="M31" s="4"/>
      <c r="N31" s="33">
        <f>R31+S31+T31+U31</f>
        <v>-53</v>
      </c>
      <c r="O31" s="5">
        <f>C31+L31+I31+F31</f>
        <v>24</v>
      </c>
      <c r="P31" s="14"/>
      <c r="Q31" s="7">
        <v>29</v>
      </c>
      <c r="R31" s="34">
        <f>VALUE(B31)</f>
        <v>0</v>
      </c>
      <c r="S31" s="34">
        <f>VALUE(E31)</f>
        <v>-28</v>
      </c>
      <c r="T31" s="34">
        <f>VALUE(H31)</f>
        <v>-25</v>
      </c>
      <c r="U31" s="34">
        <f>VALUE(K31)</f>
        <v>0</v>
      </c>
    </row>
    <row r="32" spans="1:21" ht="19.95" customHeight="1" x14ac:dyDescent="0.35">
      <c r="A32" s="2" t="s">
        <v>129</v>
      </c>
      <c r="B32" s="22">
        <v>0</v>
      </c>
      <c r="C32" s="1">
        <v>0</v>
      </c>
      <c r="D32" s="20" t="s">
        <v>146</v>
      </c>
      <c r="E32" s="4" t="s">
        <v>130</v>
      </c>
      <c r="F32" s="4">
        <v>10</v>
      </c>
      <c r="G32" s="4">
        <v>24</v>
      </c>
      <c r="H32" s="24">
        <v>6</v>
      </c>
      <c r="I32" s="24">
        <v>11</v>
      </c>
      <c r="J32" s="24">
        <v>25</v>
      </c>
      <c r="K32" s="4"/>
      <c r="L32" s="4"/>
      <c r="M32" s="4"/>
      <c r="N32" s="33">
        <f>R32+S32+T32+U32</f>
        <v>6</v>
      </c>
      <c r="O32" s="5">
        <f>C32+L32+I32+F32</f>
        <v>21</v>
      </c>
      <c r="P32" s="14"/>
      <c r="Q32" s="7">
        <v>30</v>
      </c>
      <c r="R32" s="34">
        <f>VALUE(B32)</f>
        <v>0</v>
      </c>
      <c r="S32" s="34">
        <f>VALUE(E32)</f>
        <v>0</v>
      </c>
      <c r="T32" s="34">
        <f>VALUE(H32)</f>
        <v>6</v>
      </c>
      <c r="U32" s="34">
        <f>VALUE(K32)</f>
        <v>0</v>
      </c>
    </row>
    <row r="33" spans="1:21" ht="19.95" customHeight="1" x14ac:dyDescent="0.35">
      <c r="A33" s="2" t="s">
        <v>12</v>
      </c>
      <c r="B33" s="12" t="s">
        <v>44</v>
      </c>
      <c r="C33" s="9">
        <v>14</v>
      </c>
      <c r="D33" s="9">
        <v>15</v>
      </c>
      <c r="E33" s="4" t="s">
        <v>139</v>
      </c>
      <c r="F33" s="7">
        <v>7</v>
      </c>
      <c r="G33" s="7">
        <v>32</v>
      </c>
      <c r="H33" s="24">
        <v>0</v>
      </c>
      <c r="I33" s="24">
        <v>0</v>
      </c>
      <c r="J33" s="4" t="s">
        <v>146</v>
      </c>
      <c r="K33" s="4"/>
      <c r="L33" s="7"/>
      <c r="M33" s="7"/>
      <c r="N33" s="33">
        <f t="shared" si="0"/>
        <v>-67</v>
      </c>
      <c r="O33" s="5">
        <f t="shared" si="1"/>
        <v>21</v>
      </c>
      <c r="P33" s="7"/>
      <c r="Q33" s="7">
        <v>31</v>
      </c>
      <c r="R33" s="34">
        <f t="shared" si="2"/>
        <v>14</v>
      </c>
      <c r="S33" s="34">
        <f t="shared" si="3"/>
        <v>-81</v>
      </c>
      <c r="T33" s="34">
        <f t="shared" si="4"/>
        <v>0</v>
      </c>
      <c r="U33" s="34">
        <f t="shared" si="5"/>
        <v>0</v>
      </c>
    </row>
    <row r="34" spans="1:21" ht="19.95" customHeight="1" x14ac:dyDescent="0.35">
      <c r="A34" s="2" t="s">
        <v>92</v>
      </c>
      <c r="B34" s="12" t="s">
        <v>93</v>
      </c>
      <c r="C34" s="12" t="s">
        <v>27</v>
      </c>
      <c r="D34" s="12" t="s">
        <v>94</v>
      </c>
      <c r="E34" s="4" t="s">
        <v>130</v>
      </c>
      <c r="F34" s="4" t="s">
        <v>130</v>
      </c>
      <c r="G34" s="4" t="s">
        <v>146</v>
      </c>
      <c r="H34" s="19" t="s">
        <v>162</v>
      </c>
      <c r="I34" s="19" t="s">
        <v>116</v>
      </c>
      <c r="J34" s="19" t="s">
        <v>156</v>
      </c>
      <c r="K34" s="4"/>
      <c r="L34" s="4"/>
      <c r="M34" s="4"/>
      <c r="N34" s="33">
        <f>R34+S34+T34+U34</f>
        <v>-98</v>
      </c>
      <c r="O34" s="5">
        <f>C34+L34+I34+F34</f>
        <v>19</v>
      </c>
      <c r="P34" s="7"/>
      <c r="Q34" s="7">
        <v>32</v>
      </c>
      <c r="R34" s="34">
        <f>VALUE(B34)</f>
        <v>-66</v>
      </c>
      <c r="S34" s="34">
        <f>VALUE(E34)</f>
        <v>0</v>
      </c>
      <c r="T34" s="34">
        <f>VALUE(H34)</f>
        <v>-32</v>
      </c>
      <c r="U34" s="34">
        <f>VALUE(K34)</f>
        <v>0</v>
      </c>
    </row>
    <row r="35" spans="1:21" ht="19.95" customHeight="1" x14ac:dyDescent="0.35">
      <c r="A35" s="2" t="s">
        <v>140</v>
      </c>
      <c r="B35" s="12" t="s">
        <v>89</v>
      </c>
      <c r="C35" s="12" t="s">
        <v>27</v>
      </c>
      <c r="D35" s="12" t="s">
        <v>90</v>
      </c>
      <c r="E35" s="4" t="s">
        <v>141</v>
      </c>
      <c r="F35" s="4" t="s">
        <v>27</v>
      </c>
      <c r="G35" s="4" t="s">
        <v>94</v>
      </c>
      <c r="H35" s="19" t="s">
        <v>168</v>
      </c>
      <c r="I35" s="19" t="s">
        <v>138</v>
      </c>
      <c r="J35" s="19" t="s">
        <v>150</v>
      </c>
      <c r="K35" s="4"/>
      <c r="L35" s="4"/>
      <c r="M35" s="4"/>
      <c r="N35" s="33">
        <f>R35+S35+T35+U35</f>
        <v>-202</v>
      </c>
      <c r="O35" s="5">
        <f>C35+L35+I35+F35</f>
        <v>19</v>
      </c>
      <c r="P35" s="11"/>
      <c r="Q35" s="7">
        <v>33</v>
      </c>
      <c r="R35" s="34">
        <f>VALUE(B35)</f>
        <v>-50</v>
      </c>
      <c r="S35" s="34">
        <f>VALUE(E35)</f>
        <v>-85</v>
      </c>
      <c r="T35" s="34">
        <f>VALUE(H35)</f>
        <v>-67</v>
      </c>
      <c r="U35" s="34">
        <f>VALUE(K35)</f>
        <v>0</v>
      </c>
    </row>
    <row r="36" spans="1:21" ht="19.95" customHeight="1" x14ac:dyDescent="0.35">
      <c r="A36" s="2" t="s">
        <v>50</v>
      </c>
      <c r="B36" s="12" t="s">
        <v>51</v>
      </c>
      <c r="C36" s="9">
        <v>18</v>
      </c>
      <c r="D36" s="18">
        <v>3</v>
      </c>
      <c r="E36" s="4" t="s">
        <v>130</v>
      </c>
      <c r="F36" s="6" t="s">
        <v>130</v>
      </c>
      <c r="G36" s="6" t="s">
        <v>146</v>
      </c>
      <c r="H36" s="24">
        <v>0</v>
      </c>
      <c r="I36" s="24">
        <v>0</v>
      </c>
      <c r="J36" s="4" t="s">
        <v>146</v>
      </c>
      <c r="K36" s="4"/>
      <c r="L36" s="6"/>
      <c r="M36" s="6"/>
      <c r="N36" s="33">
        <f t="shared" si="0"/>
        <v>55</v>
      </c>
      <c r="O36" s="5">
        <f t="shared" si="1"/>
        <v>18</v>
      </c>
      <c r="P36" s="7"/>
      <c r="Q36" s="7">
        <v>34</v>
      </c>
      <c r="R36" s="34">
        <f t="shared" si="2"/>
        <v>55</v>
      </c>
      <c r="S36" s="34">
        <f t="shared" si="3"/>
        <v>0</v>
      </c>
      <c r="T36" s="34">
        <f t="shared" si="4"/>
        <v>0</v>
      </c>
      <c r="U36" s="34">
        <f t="shared" si="5"/>
        <v>0</v>
      </c>
    </row>
    <row r="37" spans="1:21" ht="19.95" customHeight="1" x14ac:dyDescent="0.35">
      <c r="A37" s="2" t="s">
        <v>169</v>
      </c>
      <c r="B37" s="12" t="s">
        <v>130</v>
      </c>
      <c r="C37" s="12" t="s">
        <v>130</v>
      </c>
      <c r="D37" s="20" t="s">
        <v>146</v>
      </c>
      <c r="E37" s="12" t="s">
        <v>130</v>
      </c>
      <c r="F37" s="12" t="s">
        <v>130</v>
      </c>
      <c r="G37" s="20" t="s">
        <v>146</v>
      </c>
      <c r="H37" s="19" t="s">
        <v>166</v>
      </c>
      <c r="I37" s="19" t="s">
        <v>41</v>
      </c>
      <c r="J37" s="19" t="s">
        <v>102</v>
      </c>
      <c r="K37" s="4"/>
      <c r="L37" s="4"/>
      <c r="M37" s="4"/>
      <c r="N37" s="33">
        <f>R37+S37+T37+U37</f>
        <v>45</v>
      </c>
      <c r="O37" s="5">
        <f>C37+L37+I37+F37</f>
        <v>18</v>
      </c>
      <c r="P37" s="1"/>
      <c r="Q37" s="7">
        <v>35</v>
      </c>
      <c r="R37" s="34">
        <f>VALUE(B37)</f>
        <v>0</v>
      </c>
      <c r="T37" s="34">
        <f>VALUE(H37)</f>
        <v>45</v>
      </c>
    </row>
    <row r="38" spans="1:21" ht="19.95" customHeight="1" x14ac:dyDescent="0.35">
      <c r="A38" s="2" t="s">
        <v>170</v>
      </c>
      <c r="B38" s="12" t="s">
        <v>130</v>
      </c>
      <c r="C38" s="12" t="s">
        <v>130</v>
      </c>
      <c r="D38" s="20" t="s">
        <v>146</v>
      </c>
      <c r="E38" s="12" t="s">
        <v>130</v>
      </c>
      <c r="F38" s="12" t="s">
        <v>130</v>
      </c>
      <c r="G38" s="20" t="s">
        <v>146</v>
      </c>
      <c r="H38" s="19" t="s">
        <v>164</v>
      </c>
      <c r="I38" s="19" t="s">
        <v>41</v>
      </c>
      <c r="J38" s="19" t="s">
        <v>104</v>
      </c>
      <c r="K38" s="4"/>
      <c r="L38" s="4"/>
      <c r="M38" s="4"/>
      <c r="N38" s="33">
        <f>R38+S38+T38+U38</f>
        <v>31</v>
      </c>
      <c r="O38" s="5">
        <f>C38+L38+I38+F38</f>
        <v>18</v>
      </c>
      <c r="P38" s="1"/>
      <c r="Q38" s="7">
        <v>36</v>
      </c>
      <c r="R38" s="34">
        <f>VALUE(B38)</f>
        <v>0</v>
      </c>
      <c r="T38" s="34">
        <f>VALUE(H38)</f>
        <v>31</v>
      </c>
    </row>
    <row r="39" spans="1:21" ht="19.95" customHeight="1" x14ac:dyDescent="0.35">
      <c r="A39" s="2" t="s">
        <v>10</v>
      </c>
      <c r="B39" s="12" t="s">
        <v>91</v>
      </c>
      <c r="C39" s="12">
        <v>6</v>
      </c>
      <c r="D39" s="12">
        <v>33</v>
      </c>
      <c r="E39" s="4" t="s">
        <v>108</v>
      </c>
      <c r="F39" s="6">
        <v>12</v>
      </c>
      <c r="G39" s="6">
        <v>16</v>
      </c>
      <c r="H39" s="19" t="s">
        <v>130</v>
      </c>
      <c r="I39" s="19" t="s">
        <v>130</v>
      </c>
      <c r="J39" s="4" t="s">
        <v>146</v>
      </c>
      <c r="K39" s="4"/>
      <c r="L39" s="6"/>
      <c r="M39" s="6"/>
      <c r="N39" s="33">
        <f t="shared" si="0"/>
        <v>-36</v>
      </c>
      <c r="O39" s="5">
        <f t="shared" si="1"/>
        <v>18</v>
      </c>
      <c r="P39" s="14"/>
      <c r="Q39" s="7">
        <v>37</v>
      </c>
      <c r="R39" s="34">
        <f t="shared" si="2"/>
        <v>-59</v>
      </c>
      <c r="S39" s="34">
        <f t="shared" si="3"/>
        <v>23</v>
      </c>
      <c r="T39" s="34">
        <f t="shared" si="4"/>
        <v>0</v>
      </c>
      <c r="U39" s="34">
        <f t="shared" si="5"/>
        <v>0</v>
      </c>
    </row>
    <row r="40" spans="1:21" ht="19.95" customHeight="1" x14ac:dyDescent="0.35">
      <c r="A40" s="2" t="s">
        <v>106</v>
      </c>
      <c r="B40" s="22">
        <v>0</v>
      </c>
      <c r="C40" s="1">
        <v>0</v>
      </c>
      <c r="D40" s="20" t="s">
        <v>146</v>
      </c>
      <c r="E40" s="4" t="s">
        <v>107</v>
      </c>
      <c r="F40" s="4">
        <v>16</v>
      </c>
      <c r="G40" s="4">
        <v>7</v>
      </c>
      <c r="H40" s="24">
        <v>0</v>
      </c>
      <c r="I40" s="24">
        <v>0</v>
      </c>
      <c r="J40" s="4" t="s">
        <v>146</v>
      </c>
      <c r="K40" s="4"/>
      <c r="L40" s="4"/>
      <c r="M40" s="4"/>
      <c r="N40" s="33">
        <f>R40+S40+T40+U40</f>
        <v>59</v>
      </c>
      <c r="O40" s="5">
        <f>C40+L40+I40+F40</f>
        <v>16</v>
      </c>
      <c r="P40" s="14"/>
      <c r="Q40" s="7">
        <v>38</v>
      </c>
      <c r="R40" s="34">
        <f>VALUE(B40)</f>
        <v>0</v>
      </c>
      <c r="S40" s="34">
        <f>VALUE(E40)</f>
        <v>59</v>
      </c>
      <c r="T40" s="34">
        <f>VALUE(H40)</f>
        <v>0</v>
      </c>
      <c r="U40" s="34">
        <f>VALUE(K40)</f>
        <v>0</v>
      </c>
    </row>
    <row r="41" spans="1:21" ht="19.95" customHeight="1" x14ac:dyDescent="0.35">
      <c r="A41" s="2" t="s">
        <v>57</v>
      </c>
      <c r="B41" s="12" t="s">
        <v>58</v>
      </c>
      <c r="C41" s="9">
        <v>16</v>
      </c>
      <c r="D41" s="9">
        <v>9</v>
      </c>
      <c r="E41" s="4" t="s">
        <v>130</v>
      </c>
      <c r="F41" s="6" t="s">
        <v>130</v>
      </c>
      <c r="G41" s="6" t="s">
        <v>146</v>
      </c>
      <c r="H41" s="24">
        <v>0</v>
      </c>
      <c r="I41" s="24">
        <v>0</v>
      </c>
      <c r="J41" s="4" t="s">
        <v>146</v>
      </c>
      <c r="K41" s="4"/>
      <c r="L41" s="6"/>
      <c r="M41" s="6"/>
      <c r="N41" s="33">
        <f t="shared" si="0"/>
        <v>40</v>
      </c>
      <c r="O41" s="5">
        <f t="shared" si="1"/>
        <v>16</v>
      </c>
      <c r="P41" s="7"/>
      <c r="Q41" s="7">
        <v>39</v>
      </c>
      <c r="R41" s="34">
        <f t="shared" si="2"/>
        <v>40</v>
      </c>
      <c r="S41" s="34">
        <f t="shared" si="3"/>
        <v>0</v>
      </c>
      <c r="T41" s="34">
        <f t="shared" si="4"/>
        <v>0</v>
      </c>
      <c r="U41" s="34">
        <f t="shared" si="5"/>
        <v>0</v>
      </c>
    </row>
    <row r="42" spans="1:21" ht="19.95" customHeight="1" x14ac:dyDescent="0.35">
      <c r="A42" s="2" t="s">
        <v>59</v>
      </c>
      <c r="B42" s="12" t="s">
        <v>60</v>
      </c>
      <c r="C42" s="9">
        <v>16</v>
      </c>
      <c r="D42" s="9">
        <v>10</v>
      </c>
      <c r="E42" s="4" t="s">
        <v>130</v>
      </c>
      <c r="F42" s="6" t="s">
        <v>130</v>
      </c>
      <c r="G42" s="6" t="s">
        <v>146</v>
      </c>
      <c r="H42" s="24">
        <v>0</v>
      </c>
      <c r="I42" s="24">
        <v>0</v>
      </c>
      <c r="J42" s="4" t="s">
        <v>146</v>
      </c>
      <c r="K42" s="4"/>
      <c r="L42" s="6"/>
      <c r="M42" s="6"/>
      <c r="N42" s="33">
        <f t="shared" si="0"/>
        <v>-14</v>
      </c>
      <c r="O42" s="5">
        <f t="shared" si="1"/>
        <v>16</v>
      </c>
      <c r="P42" s="7"/>
      <c r="Q42" s="7">
        <v>40</v>
      </c>
      <c r="R42" s="34">
        <f t="shared" si="2"/>
        <v>-14</v>
      </c>
      <c r="S42" s="34">
        <f t="shared" si="3"/>
        <v>0</v>
      </c>
      <c r="T42" s="34">
        <f t="shared" si="4"/>
        <v>0</v>
      </c>
      <c r="U42" s="34">
        <f t="shared" si="5"/>
        <v>0</v>
      </c>
    </row>
    <row r="43" spans="1:21" ht="19.95" customHeight="1" x14ac:dyDescent="0.35">
      <c r="A43" s="2" t="s">
        <v>20</v>
      </c>
      <c r="B43" s="12">
        <v>-77</v>
      </c>
      <c r="C43" s="12">
        <v>6</v>
      </c>
      <c r="D43" s="12">
        <v>35</v>
      </c>
      <c r="E43" s="4" t="s">
        <v>19</v>
      </c>
      <c r="F43" s="6">
        <v>9</v>
      </c>
      <c r="G43" s="6">
        <v>28</v>
      </c>
      <c r="H43" s="19" t="s">
        <v>130</v>
      </c>
      <c r="I43" s="19" t="s">
        <v>130</v>
      </c>
      <c r="J43" s="4" t="s">
        <v>146</v>
      </c>
      <c r="K43" s="4"/>
      <c r="L43" s="6"/>
      <c r="M43" s="6"/>
      <c r="N43" s="33">
        <f t="shared" si="0"/>
        <v>-72</v>
      </c>
      <c r="O43" s="5">
        <f t="shared" si="1"/>
        <v>15</v>
      </c>
      <c r="P43" s="14"/>
      <c r="Q43" s="7">
        <v>41</v>
      </c>
      <c r="R43" s="34">
        <f t="shared" si="2"/>
        <v>-77</v>
      </c>
      <c r="S43" s="34">
        <f t="shared" si="3"/>
        <v>5</v>
      </c>
      <c r="T43" s="34">
        <f t="shared" si="4"/>
        <v>0</v>
      </c>
      <c r="U43" s="34">
        <f t="shared" si="5"/>
        <v>0</v>
      </c>
    </row>
    <row r="44" spans="1:21" ht="19.95" customHeight="1" x14ac:dyDescent="0.35">
      <c r="A44" s="2" t="s">
        <v>171</v>
      </c>
      <c r="B44" s="12" t="s">
        <v>130</v>
      </c>
      <c r="C44" s="12" t="s">
        <v>130</v>
      </c>
      <c r="D44" s="20" t="s">
        <v>146</v>
      </c>
      <c r="E44" s="12" t="s">
        <v>130</v>
      </c>
      <c r="F44" s="12" t="s">
        <v>130</v>
      </c>
      <c r="G44" s="20" t="s">
        <v>146</v>
      </c>
      <c r="H44" s="19" t="s">
        <v>176</v>
      </c>
      <c r="I44" s="19" t="s">
        <v>116</v>
      </c>
      <c r="J44" s="47" t="s">
        <v>177</v>
      </c>
      <c r="K44" s="4"/>
      <c r="L44" s="4"/>
      <c r="M44" s="4"/>
      <c r="N44" s="33">
        <f>R44+S44+T44+U44</f>
        <v>-18</v>
      </c>
      <c r="O44" s="5">
        <f>C44+L44+I44+F44</f>
        <v>13</v>
      </c>
      <c r="P44" s="1"/>
      <c r="Q44" s="7">
        <v>42</v>
      </c>
      <c r="R44" s="34">
        <f>VALUE(B44)</f>
        <v>0</v>
      </c>
      <c r="T44" s="34">
        <f>VALUE(H44)</f>
        <v>-18</v>
      </c>
    </row>
    <row r="45" spans="1:21" ht="19.95" customHeight="1" x14ac:dyDescent="0.35">
      <c r="A45" s="2" t="s">
        <v>75</v>
      </c>
      <c r="B45" s="12" t="s">
        <v>43</v>
      </c>
      <c r="C45" s="12" t="s">
        <v>37</v>
      </c>
      <c r="D45" s="12" t="s">
        <v>38</v>
      </c>
      <c r="E45" s="4" t="s">
        <v>130</v>
      </c>
      <c r="F45" s="4" t="s">
        <v>130</v>
      </c>
      <c r="G45" s="4" t="s">
        <v>146</v>
      </c>
      <c r="H45" s="19" t="s">
        <v>130</v>
      </c>
      <c r="I45" s="19" t="s">
        <v>130</v>
      </c>
      <c r="J45" s="4" t="s">
        <v>146</v>
      </c>
      <c r="K45" s="4"/>
      <c r="L45" s="4"/>
      <c r="M45" s="4"/>
      <c r="N45" s="33">
        <f t="shared" si="0"/>
        <v>-17</v>
      </c>
      <c r="O45" s="5">
        <f t="shared" si="1"/>
        <v>10</v>
      </c>
      <c r="P45" s="1"/>
      <c r="Q45" s="7">
        <v>43</v>
      </c>
      <c r="R45" s="34">
        <f t="shared" si="2"/>
        <v>-17</v>
      </c>
      <c r="S45" s="34">
        <f t="shared" si="3"/>
        <v>0</v>
      </c>
      <c r="T45" s="34">
        <f t="shared" si="4"/>
        <v>0</v>
      </c>
      <c r="U45" s="34">
        <f t="shared" si="5"/>
        <v>0</v>
      </c>
    </row>
    <row r="46" spans="1:21" ht="19.95" customHeight="1" x14ac:dyDescent="0.35">
      <c r="A46" s="2" t="s">
        <v>172</v>
      </c>
      <c r="B46" s="12" t="s">
        <v>130</v>
      </c>
      <c r="C46" s="12" t="s">
        <v>130</v>
      </c>
      <c r="D46" s="20" t="s">
        <v>146</v>
      </c>
      <c r="E46" s="12" t="s">
        <v>130</v>
      </c>
      <c r="F46" s="12" t="s">
        <v>130</v>
      </c>
      <c r="G46" s="20" t="s">
        <v>146</v>
      </c>
      <c r="H46" s="19" t="s">
        <v>137</v>
      </c>
      <c r="I46" s="19" t="s">
        <v>37</v>
      </c>
      <c r="J46" s="19" t="s">
        <v>84</v>
      </c>
      <c r="K46" s="4"/>
      <c r="L46" s="4"/>
      <c r="M46" s="4"/>
      <c r="N46" s="33">
        <f>R46+S46+T46+U46</f>
        <v>-38</v>
      </c>
      <c r="O46" s="5">
        <f>C46+L46+I46+F46</f>
        <v>10</v>
      </c>
      <c r="P46" s="1"/>
      <c r="Q46" s="7">
        <v>44</v>
      </c>
      <c r="R46" s="34">
        <f>VALUE(B46)</f>
        <v>0</v>
      </c>
      <c r="T46" s="34">
        <f>VALUE(H46)</f>
        <v>-38</v>
      </c>
    </row>
    <row r="47" spans="1:21" ht="19.95" customHeight="1" x14ac:dyDescent="0.35">
      <c r="A47" s="2" t="s">
        <v>173</v>
      </c>
      <c r="B47" s="12" t="s">
        <v>130</v>
      </c>
      <c r="C47" s="12" t="s">
        <v>130</v>
      </c>
      <c r="D47" s="20" t="s">
        <v>146</v>
      </c>
      <c r="E47" s="12" t="s">
        <v>130</v>
      </c>
      <c r="F47" s="12" t="s">
        <v>130</v>
      </c>
      <c r="G47" s="20" t="s">
        <v>146</v>
      </c>
      <c r="H47" s="19" t="s">
        <v>178</v>
      </c>
      <c r="I47" s="19" t="s">
        <v>37</v>
      </c>
      <c r="J47" s="19" t="s">
        <v>88</v>
      </c>
      <c r="K47" s="4"/>
      <c r="L47" s="4"/>
      <c r="M47" s="4"/>
      <c r="N47" s="33">
        <f>R47+S47+T47+U47</f>
        <v>-94</v>
      </c>
      <c r="O47" s="5">
        <f>C47+L47+I47+F47</f>
        <v>10</v>
      </c>
      <c r="P47" s="1"/>
      <c r="Q47" s="7">
        <v>45</v>
      </c>
      <c r="R47" s="34">
        <f>VALUE(B47)</f>
        <v>0</v>
      </c>
      <c r="T47" s="34">
        <f>VALUE(H47)</f>
        <v>-94</v>
      </c>
    </row>
    <row r="48" spans="1:21" ht="19.95" customHeight="1" x14ac:dyDescent="0.35">
      <c r="A48" s="2" t="s">
        <v>33</v>
      </c>
      <c r="B48" s="12" t="s">
        <v>87</v>
      </c>
      <c r="C48" s="12" t="s">
        <v>26</v>
      </c>
      <c r="D48" s="15" t="s">
        <v>88</v>
      </c>
      <c r="E48" s="4" t="s">
        <v>144</v>
      </c>
      <c r="F48" s="4" t="s">
        <v>99</v>
      </c>
      <c r="G48" s="19" t="s">
        <v>145</v>
      </c>
      <c r="H48" s="19" t="s">
        <v>130</v>
      </c>
      <c r="I48" s="19" t="s">
        <v>130</v>
      </c>
      <c r="J48" s="4" t="s">
        <v>146</v>
      </c>
      <c r="K48" s="4"/>
      <c r="L48" s="4"/>
      <c r="M48" s="19"/>
      <c r="N48" s="33">
        <f>R48+S48+T48+U48</f>
        <v>-231</v>
      </c>
      <c r="O48" s="5">
        <f>C48+L48+I48+F48</f>
        <v>10</v>
      </c>
      <c r="P48" s="1"/>
      <c r="Q48" s="7">
        <v>46</v>
      </c>
      <c r="R48" s="34">
        <f>VALUE(B48)</f>
        <v>-91</v>
      </c>
      <c r="S48" s="34">
        <f>VALUE(E48)</f>
        <v>-140</v>
      </c>
      <c r="T48" s="34">
        <f>VALUE(H48)</f>
        <v>0</v>
      </c>
      <c r="U48" s="34">
        <f>VALUE(K48)</f>
        <v>0</v>
      </c>
    </row>
    <row r="49" spans="1:21" ht="19.95" customHeight="1" x14ac:dyDescent="0.35">
      <c r="A49" s="2" t="s">
        <v>174</v>
      </c>
      <c r="B49" s="12" t="s">
        <v>130</v>
      </c>
      <c r="C49" s="12" t="s">
        <v>130</v>
      </c>
      <c r="D49" s="20" t="s">
        <v>146</v>
      </c>
      <c r="E49" s="12" t="s">
        <v>130</v>
      </c>
      <c r="F49" s="12" t="s">
        <v>130</v>
      </c>
      <c r="G49" s="20" t="s">
        <v>146</v>
      </c>
      <c r="H49" s="19" t="s">
        <v>179</v>
      </c>
      <c r="I49" s="19" t="s">
        <v>151</v>
      </c>
      <c r="J49" s="19" t="s">
        <v>90</v>
      </c>
      <c r="K49" s="4"/>
      <c r="L49" s="4"/>
      <c r="M49" s="4"/>
      <c r="N49" s="33">
        <f t="shared" si="0"/>
        <v>-46</v>
      </c>
      <c r="O49" s="5">
        <f t="shared" si="1"/>
        <v>9</v>
      </c>
      <c r="P49" s="1"/>
      <c r="Q49" s="7">
        <v>47</v>
      </c>
      <c r="R49" s="34">
        <f t="shared" si="2"/>
        <v>0</v>
      </c>
      <c r="T49" s="34">
        <f t="shared" si="4"/>
        <v>-46</v>
      </c>
    </row>
    <row r="50" spans="1:21" ht="19.95" customHeight="1" x14ac:dyDescent="0.35">
      <c r="A50" s="2" t="s">
        <v>175</v>
      </c>
      <c r="B50" s="12" t="s">
        <v>130</v>
      </c>
      <c r="C50" s="12" t="s">
        <v>130</v>
      </c>
      <c r="D50" s="20" t="s">
        <v>146</v>
      </c>
      <c r="E50" s="12" t="s">
        <v>130</v>
      </c>
      <c r="F50" s="12" t="s">
        <v>130</v>
      </c>
      <c r="G50" s="20" t="s">
        <v>146</v>
      </c>
      <c r="H50" s="19" t="s">
        <v>36</v>
      </c>
      <c r="I50" s="19" t="s">
        <v>26</v>
      </c>
      <c r="J50" s="19" t="s">
        <v>94</v>
      </c>
      <c r="K50" s="4"/>
      <c r="L50" s="4"/>
      <c r="M50" s="4"/>
      <c r="N50" s="33">
        <f t="shared" si="0"/>
        <v>-15</v>
      </c>
      <c r="O50" s="5">
        <f t="shared" si="1"/>
        <v>8</v>
      </c>
      <c r="P50" s="1"/>
      <c r="Q50" s="7">
        <v>48</v>
      </c>
      <c r="R50" s="34">
        <f t="shared" si="2"/>
        <v>0</v>
      </c>
      <c r="T50" s="34">
        <f t="shared" si="4"/>
        <v>-15</v>
      </c>
    </row>
    <row r="51" spans="1:21" ht="19.95" customHeight="1" x14ac:dyDescent="0.35">
      <c r="A51" s="2" t="s">
        <v>85</v>
      </c>
      <c r="B51" s="12" t="s">
        <v>45</v>
      </c>
      <c r="C51" s="12" t="s">
        <v>26</v>
      </c>
      <c r="D51" s="12" t="s">
        <v>86</v>
      </c>
      <c r="E51" s="4" t="s">
        <v>130</v>
      </c>
      <c r="F51" s="4" t="s">
        <v>130</v>
      </c>
      <c r="G51" s="4" t="s">
        <v>146</v>
      </c>
      <c r="H51" s="19" t="s">
        <v>130</v>
      </c>
      <c r="I51" s="19" t="s">
        <v>130</v>
      </c>
      <c r="J51" s="4" t="s">
        <v>146</v>
      </c>
      <c r="K51" s="4"/>
      <c r="L51" s="4"/>
      <c r="M51" s="4"/>
      <c r="N51" s="33">
        <f t="shared" si="0"/>
        <v>-21</v>
      </c>
      <c r="O51" s="5">
        <f t="shared" si="1"/>
        <v>8</v>
      </c>
      <c r="P51" s="1"/>
      <c r="Q51" s="7">
        <v>49</v>
      </c>
      <c r="R51" s="34">
        <f t="shared" si="2"/>
        <v>-21</v>
      </c>
      <c r="S51" s="34">
        <f t="shared" si="3"/>
        <v>0</v>
      </c>
      <c r="T51" s="34">
        <f t="shared" si="4"/>
        <v>0</v>
      </c>
      <c r="U51" s="34">
        <f t="shared" si="5"/>
        <v>0</v>
      </c>
    </row>
    <row r="52" spans="1:21" ht="19.95" customHeight="1" x14ac:dyDescent="0.35">
      <c r="A52" s="2" t="s">
        <v>135</v>
      </c>
      <c r="B52" s="22">
        <v>0</v>
      </c>
      <c r="C52" s="1">
        <v>0</v>
      </c>
      <c r="D52" s="20" t="s">
        <v>146</v>
      </c>
      <c r="E52" s="4" t="s">
        <v>136</v>
      </c>
      <c r="F52" s="4">
        <v>8</v>
      </c>
      <c r="G52" s="4">
        <v>30</v>
      </c>
      <c r="H52" s="24">
        <v>0</v>
      </c>
      <c r="I52" s="24">
        <v>0</v>
      </c>
      <c r="J52" s="4" t="s">
        <v>146</v>
      </c>
      <c r="K52" s="4"/>
      <c r="L52" s="4"/>
      <c r="M52" s="4"/>
      <c r="N52" s="33">
        <f t="shared" si="0"/>
        <v>-31</v>
      </c>
      <c r="O52" s="5">
        <f t="shared" si="1"/>
        <v>8</v>
      </c>
      <c r="P52" s="14"/>
      <c r="Q52" s="7">
        <v>50</v>
      </c>
      <c r="R52" s="34">
        <f t="shared" si="2"/>
        <v>0</v>
      </c>
      <c r="S52" s="34">
        <f t="shared" si="3"/>
        <v>-31</v>
      </c>
      <c r="T52" s="34">
        <f t="shared" si="4"/>
        <v>0</v>
      </c>
      <c r="U52" s="34">
        <f t="shared" si="5"/>
        <v>0</v>
      </c>
    </row>
    <row r="53" spans="1:21" ht="19.95" customHeight="1" x14ac:dyDescent="0.35">
      <c r="A53" s="2" t="s">
        <v>142</v>
      </c>
      <c r="B53" s="22">
        <v>0</v>
      </c>
      <c r="C53" s="1">
        <v>0</v>
      </c>
      <c r="D53" s="20" t="s">
        <v>146</v>
      </c>
      <c r="E53" s="4" t="s">
        <v>143</v>
      </c>
      <c r="F53" s="4">
        <v>3</v>
      </c>
      <c r="G53" s="4">
        <v>35</v>
      </c>
      <c r="H53" s="24">
        <v>0</v>
      </c>
      <c r="I53" s="24">
        <v>0</v>
      </c>
      <c r="J53" s="4" t="s">
        <v>146</v>
      </c>
      <c r="K53" s="4"/>
      <c r="L53" s="4"/>
      <c r="M53" s="4"/>
      <c r="N53" s="33">
        <f t="shared" si="0"/>
        <v>-44</v>
      </c>
      <c r="O53" s="5">
        <f t="shared" si="1"/>
        <v>3</v>
      </c>
      <c r="P53" s="14"/>
      <c r="Q53" s="7">
        <v>51</v>
      </c>
      <c r="R53" s="34">
        <f t="shared" si="2"/>
        <v>0</v>
      </c>
      <c r="S53" s="34">
        <f t="shared" si="3"/>
        <v>-44</v>
      </c>
      <c r="T53" s="34">
        <f t="shared" si="4"/>
        <v>0</v>
      </c>
      <c r="U53" s="34">
        <f t="shared" si="5"/>
        <v>0</v>
      </c>
    </row>
    <row r="54" spans="1:21" ht="19.95" customHeight="1" x14ac:dyDescent="0.35">
      <c r="A54" s="2" t="s">
        <v>95</v>
      </c>
      <c r="B54" s="12">
        <v>-104</v>
      </c>
      <c r="C54" s="12">
        <v>2</v>
      </c>
      <c r="D54" s="12">
        <v>36</v>
      </c>
      <c r="E54" s="4" t="s">
        <v>130</v>
      </c>
      <c r="F54" s="4" t="s">
        <v>130</v>
      </c>
      <c r="G54" s="4" t="s">
        <v>146</v>
      </c>
      <c r="H54" s="19" t="s">
        <v>130</v>
      </c>
      <c r="I54" s="19" t="s">
        <v>130</v>
      </c>
      <c r="J54" s="4" t="s">
        <v>146</v>
      </c>
      <c r="K54" s="4"/>
      <c r="L54" s="4"/>
      <c r="M54" s="4"/>
      <c r="N54" s="33">
        <f t="shared" si="0"/>
        <v>-104</v>
      </c>
      <c r="O54" s="5">
        <f t="shared" si="1"/>
        <v>2</v>
      </c>
      <c r="P54" s="14"/>
      <c r="Q54" s="7">
        <v>52</v>
      </c>
      <c r="R54" s="34">
        <f t="shared" si="2"/>
        <v>-104</v>
      </c>
      <c r="S54" s="34">
        <f t="shared" si="3"/>
        <v>0</v>
      </c>
      <c r="T54" s="34">
        <f t="shared" si="4"/>
        <v>0</v>
      </c>
      <c r="U54" s="34">
        <f t="shared" si="5"/>
        <v>0</v>
      </c>
    </row>
  </sheetData>
  <sortState ref="A1:U54">
    <sortCondition descending="1" ref="O4"/>
  </sortState>
  <mergeCells count="6">
    <mergeCell ref="N1:Q1"/>
    <mergeCell ref="B1:D1"/>
    <mergeCell ref="A1:A2"/>
    <mergeCell ref="K1:M1"/>
    <mergeCell ref="H1:J1"/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kopvērtējums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Gunita</dc:creator>
  <cp:lastModifiedBy>Darbinieks</cp:lastModifiedBy>
  <dcterms:created xsi:type="dcterms:W3CDTF">2016-11-06T16:18:45Z</dcterms:created>
  <dcterms:modified xsi:type="dcterms:W3CDTF">2018-12-10T08:20:49Z</dcterms:modified>
</cp:coreProperties>
</file>